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Q43" i="1"/>
  <c r="AQ25"/>
  <c r="AO8"/>
  <c r="AO7"/>
  <c r="AP8"/>
  <c r="AP7"/>
  <c r="I25"/>
  <c r="AI25" s="1"/>
  <c r="P25"/>
  <c r="AB25"/>
  <c r="AG25"/>
  <c r="I43"/>
  <c r="AI43" s="1"/>
  <c r="P43"/>
  <c r="AB43"/>
  <c r="AG43"/>
  <c r="AO26"/>
  <c r="I26"/>
  <c r="AI26" s="1"/>
  <c r="P26"/>
  <c r="AB26"/>
  <c r="AG26"/>
  <c r="AO15"/>
  <c r="I15"/>
  <c r="AI15" s="1"/>
  <c r="P15"/>
  <c r="AB15"/>
  <c r="AG15"/>
  <c r="AO37"/>
  <c r="I37"/>
  <c r="AI37" s="1"/>
  <c r="P37"/>
  <c r="AB37"/>
  <c r="AG37"/>
  <c r="AO6"/>
  <c r="I6"/>
  <c r="AI6" s="1"/>
  <c r="P6"/>
  <c r="AB6"/>
  <c r="AG6"/>
  <c r="AO28"/>
  <c r="I28"/>
  <c r="AI28" s="1"/>
  <c r="AQ28" s="1"/>
  <c r="P28"/>
  <c r="AB28"/>
  <c r="AG28"/>
  <c r="AO45"/>
  <c r="I45"/>
  <c r="AI45" s="1"/>
  <c r="P45"/>
  <c r="AB45"/>
  <c r="AG45"/>
  <c r="AO29"/>
  <c r="I29"/>
  <c r="AI29" s="1"/>
  <c r="P29"/>
  <c r="AB29"/>
  <c r="AG29"/>
  <c r="I7"/>
  <c r="AI7" s="1"/>
  <c r="P7"/>
  <c r="AB7"/>
  <c r="AG7"/>
  <c r="AO27"/>
  <c r="I27"/>
  <c r="AI27" s="1"/>
  <c r="P27"/>
  <c r="AB27"/>
  <c r="AG27"/>
  <c r="AO31"/>
  <c r="I31"/>
  <c r="AI31" s="1"/>
  <c r="P31"/>
  <c r="AB31"/>
  <c r="AG31"/>
  <c r="AO42"/>
  <c r="I42"/>
  <c r="AI42" s="1"/>
  <c r="AQ42" s="1"/>
  <c r="P42"/>
  <c r="AB42"/>
  <c r="AG42"/>
  <c r="AO44"/>
  <c r="I44"/>
  <c r="AI44" s="1"/>
  <c r="P44"/>
  <c r="AB44"/>
  <c r="AG44"/>
  <c r="AO38"/>
  <c r="I38"/>
  <c r="AI38" s="1"/>
  <c r="P38"/>
  <c r="AB38"/>
  <c r="AG38"/>
  <c r="AO9"/>
  <c r="I9"/>
  <c r="AI9" s="1"/>
  <c r="P9"/>
  <c r="AB9"/>
  <c r="AG9"/>
  <c r="AO16"/>
  <c r="I16"/>
  <c r="AI16" s="1"/>
  <c r="P16"/>
  <c r="AB16"/>
  <c r="AG16"/>
  <c r="AO35"/>
  <c r="I35"/>
  <c r="AI35" s="1"/>
  <c r="P35"/>
  <c r="AB35"/>
  <c r="AG35"/>
  <c r="AO32"/>
  <c r="I32"/>
  <c r="AI32" s="1"/>
  <c r="P32"/>
  <c r="AB32"/>
  <c r="AG32"/>
  <c r="AO14"/>
  <c r="I14"/>
  <c r="AI14" s="1"/>
  <c r="P14"/>
  <c r="AB14"/>
  <c r="AG14"/>
  <c r="AO39"/>
  <c r="I39"/>
  <c r="AI39" s="1"/>
  <c r="P39"/>
  <c r="AB39"/>
  <c r="AG39"/>
  <c r="AO34"/>
  <c r="I34"/>
  <c r="AI34" s="1"/>
  <c r="AQ34" s="1"/>
  <c r="P34"/>
  <c r="AB34"/>
  <c r="AG34"/>
  <c r="AO10"/>
  <c r="I10"/>
  <c r="AI10" s="1"/>
  <c r="P10"/>
  <c r="AB10"/>
  <c r="AG10"/>
  <c r="AO13"/>
  <c r="I13"/>
  <c r="AI13" s="1"/>
  <c r="P13"/>
  <c r="AB13"/>
  <c r="AG13"/>
  <c r="AO17"/>
  <c r="I17"/>
  <c r="AI17" s="1"/>
  <c r="P17"/>
  <c r="AB17"/>
  <c r="AG17"/>
  <c r="AO11"/>
  <c r="I11"/>
  <c r="AI11" s="1"/>
  <c r="P11"/>
  <c r="AB11"/>
  <c r="AG11"/>
  <c r="AO24"/>
  <c r="I24"/>
  <c r="AI24" s="1"/>
  <c r="P24"/>
  <c r="AB24"/>
  <c r="AG24"/>
  <c r="AO36"/>
  <c r="I36"/>
  <c r="AI36" s="1"/>
  <c r="P36"/>
  <c r="AB36"/>
  <c r="AG36"/>
  <c r="AO18"/>
  <c r="I18"/>
  <c r="AI18" s="1"/>
  <c r="P18"/>
  <c r="AB18"/>
  <c r="AG18"/>
  <c r="AO23"/>
  <c r="I23"/>
  <c r="AI23" s="1"/>
  <c r="AQ23" s="1"/>
  <c r="P23"/>
  <c r="AB23"/>
  <c r="AG23"/>
  <c r="I8"/>
  <c r="AI8" s="1"/>
  <c r="P8"/>
  <c r="AB8"/>
  <c r="AG8"/>
  <c r="AO5"/>
  <c r="I5"/>
  <c r="AI5" s="1"/>
  <c r="P5"/>
  <c r="AB5"/>
  <c r="AG5"/>
  <c r="AO19"/>
  <c r="I19"/>
  <c r="AI19" s="1"/>
  <c r="P19"/>
  <c r="AB19"/>
  <c r="AG19"/>
  <c r="AO33"/>
  <c r="I33"/>
  <c r="AI33" s="1"/>
  <c r="P33"/>
  <c r="AB33"/>
  <c r="AG33"/>
  <c r="AO22"/>
  <c r="I22"/>
  <c r="AI22" s="1"/>
  <c r="P22"/>
  <c r="AB22"/>
  <c r="AG22"/>
  <c r="AO12"/>
  <c r="I12"/>
  <c r="AI12" s="1"/>
  <c r="P12"/>
  <c r="AB12"/>
  <c r="AG12"/>
  <c r="AO20"/>
  <c r="I20"/>
  <c r="AI20" s="1"/>
  <c r="P20"/>
  <c r="AB20"/>
  <c r="AG20"/>
  <c r="AO41"/>
  <c r="I41"/>
  <c r="AI41" s="1"/>
  <c r="P41"/>
  <c r="AB41"/>
  <c r="AG41"/>
  <c r="AO21"/>
  <c r="I21"/>
  <c r="AI21" s="1"/>
  <c r="P21"/>
  <c r="AB21"/>
  <c r="AG21"/>
  <c r="AO30"/>
  <c r="I30"/>
  <c r="AI30" s="1"/>
  <c r="P30"/>
  <c r="AB30"/>
  <c r="AG30"/>
  <c r="AO40"/>
  <c r="I40"/>
  <c r="AI40" s="1"/>
  <c r="AQ40" s="1"/>
  <c r="P40"/>
  <c r="AB40"/>
  <c r="AG40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I46"/>
  <c r="AI46" s="1"/>
  <c r="I47"/>
  <c r="AI47" s="1"/>
  <c r="I48"/>
  <c r="AI48" s="1"/>
  <c r="I49"/>
  <c r="AI49" s="1"/>
  <c r="I50"/>
  <c r="AI50" s="1"/>
  <c r="I51"/>
  <c r="AI51" s="1"/>
  <c r="I52"/>
  <c r="AI52" s="1"/>
  <c r="I53"/>
  <c r="AI53" s="1"/>
  <c r="I54"/>
  <c r="AI54" s="1"/>
  <c r="I55"/>
  <c r="AI55" s="1"/>
  <c r="I56"/>
  <c r="AI56" s="1"/>
  <c r="I57"/>
  <c r="AI57" s="1"/>
  <c r="I58"/>
  <c r="AI58" s="1"/>
  <c r="I59"/>
  <c r="AI59" s="1"/>
  <c r="I60"/>
  <c r="AI60" s="1"/>
  <c r="I61"/>
  <c r="AI61" s="1"/>
  <c r="I62"/>
  <c r="AI62" s="1"/>
  <c r="I63"/>
  <c r="AI63" s="1"/>
  <c r="I64"/>
  <c r="AI64" s="1"/>
  <c r="I65"/>
  <c r="AI65" s="1"/>
  <c r="I66"/>
  <c r="AI66" s="1"/>
  <c r="AQ41" l="1"/>
  <c r="AQ33"/>
  <c r="AQ36"/>
  <c r="AQ11"/>
  <c r="AQ13"/>
  <c r="AQ16"/>
  <c r="AQ38"/>
  <c r="AQ45"/>
  <c r="AQ15"/>
  <c r="AQ21"/>
  <c r="AQ20"/>
  <c r="AQ22"/>
  <c r="AQ14"/>
  <c r="AQ35"/>
  <c r="AQ9"/>
  <c r="AQ39"/>
  <c r="AQ31"/>
  <c r="AQ37"/>
  <c r="AQ30"/>
  <c r="AQ18"/>
  <c r="AQ17"/>
  <c r="AQ12"/>
  <c r="AQ19"/>
  <c r="AQ24"/>
  <c r="AQ10"/>
  <c r="AQ32"/>
  <c r="AQ44"/>
  <c r="AQ27"/>
  <c r="AQ29"/>
  <c r="AQ26"/>
  <c r="AQ7"/>
  <c r="AQ8"/>
  <c r="AQ5"/>
  <c r="AQ6"/>
</calcChain>
</file>

<file path=xl/sharedStrings.xml><?xml version="1.0" encoding="utf-8"?>
<sst xmlns="http://schemas.openxmlformats.org/spreadsheetml/2006/main" count="32" uniqueCount="14">
  <si>
    <t>код</t>
  </si>
  <si>
    <t>итог</t>
  </si>
  <si>
    <t>ИТОГ</t>
  </si>
  <si>
    <t>ЗАБЕГ</t>
  </si>
  <si>
    <t>Методические задания</t>
  </si>
  <si>
    <t>I этап</t>
  </si>
  <si>
    <t>II этап</t>
  </si>
  <si>
    <t>III этап</t>
  </si>
  <si>
    <t>Математические задания</t>
  </si>
  <si>
    <t>IV этап</t>
  </si>
  <si>
    <t>Поиск ошибок</t>
  </si>
  <si>
    <t>4,,3</t>
  </si>
  <si>
    <t>Методические дебаты</t>
  </si>
  <si>
    <t>Итог 1 дня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</si>
</sst>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4" fillId="0" borderId="0" xfId="0" applyFont="1"/>
    <xf numFmtId="0" fontId="5" fillId="6" borderId="1" xfId="0" applyFont="1" applyFill="1" applyBorder="1"/>
    <xf numFmtId="0" fontId="5" fillId="5" borderId="1" xfId="0" applyFont="1" applyFill="1" applyBorder="1"/>
    <xf numFmtId="0" fontId="5" fillId="4" borderId="1" xfId="0" applyFont="1" applyFill="1" applyBorder="1"/>
    <xf numFmtId="0" fontId="3" fillId="0" borderId="0" xfId="0" applyFont="1" applyBorder="1"/>
    <xf numFmtId="0" fontId="5" fillId="7" borderId="1" xfId="0" applyFont="1" applyFill="1" applyBorder="1"/>
    <xf numFmtId="0" fontId="2" fillId="7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Fill="1" applyBorder="1"/>
    <xf numFmtId="0" fontId="4" fillId="2" borderId="1" xfId="0" applyFont="1" applyFill="1" applyBorder="1"/>
    <xf numFmtId="0" fontId="3" fillId="5" borderId="1" xfId="0" applyFont="1" applyFill="1" applyBorder="1"/>
    <xf numFmtId="0" fontId="3" fillId="8" borderId="1" xfId="0" applyFont="1" applyFill="1" applyBorder="1"/>
    <xf numFmtId="0" fontId="2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1" xfId="0" applyFont="1" applyBorder="1"/>
    <xf numFmtId="0" fontId="9" fillId="2" borderId="1" xfId="0" applyFont="1" applyFill="1" applyBorder="1"/>
    <xf numFmtId="1" fontId="11" fillId="0" borderId="1" xfId="0" applyNumberFormat="1" applyFont="1" applyBorder="1" applyAlignment="1"/>
    <xf numFmtId="1" fontId="11" fillId="0" borderId="0" xfId="0" applyNumberFormat="1" applyFont="1" applyBorder="1" applyAlignment="1"/>
    <xf numFmtId="0" fontId="1" fillId="0" borderId="0" xfId="0" applyFont="1"/>
    <xf numFmtId="0" fontId="9" fillId="0" borderId="0" xfId="0" applyFont="1" applyFill="1" applyBorder="1"/>
    <xf numFmtId="164" fontId="4" fillId="5" borderId="1" xfId="0" applyNumberFormat="1" applyFont="1" applyFill="1" applyBorder="1"/>
    <xf numFmtId="164" fontId="4" fillId="0" borderId="1" xfId="0" applyNumberFormat="1" applyFont="1" applyBorder="1"/>
    <xf numFmtId="164" fontId="7" fillId="8" borderId="1" xfId="0" applyNumberFormat="1" applyFont="1" applyFill="1" applyBorder="1"/>
    <xf numFmtId="164" fontId="4" fillId="8" borderId="1" xfId="0" applyNumberFormat="1" applyFont="1" applyFill="1" applyBorder="1"/>
    <xf numFmtId="164" fontId="8" fillId="8" borderId="1" xfId="0" applyNumberFormat="1" applyFont="1" applyFill="1" applyBorder="1"/>
    <xf numFmtId="164" fontId="3" fillId="5" borderId="1" xfId="0" applyNumberFormat="1" applyFont="1" applyFill="1" applyBorder="1"/>
    <xf numFmtId="164" fontId="3" fillId="0" borderId="1" xfId="0" applyNumberFormat="1" applyFont="1" applyBorder="1"/>
    <xf numFmtId="164" fontId="3" fillId="8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296"/>
  <sheetViews>
    <sheetView tabSelected="1" zoomScale="75" zoomScaleNormal="75" workbookViewId="0">
      <selection activeCell="AQ42" sqref="AQ42:AQ43"/>
    </sheetView>
  </sheetViews>
  <sheetFormatPr defaultRowHeight="15"/>
  <cols>
    <col min="1" max="1" width="4.28515625" customWidth="1"/>
    <col min="2" max="2" width="5.7109375" bestFit="1" customWidth="1"/>
    <col min="3" max="3" width="1.42578125" customWidth="1"/>
    <col min="4" max="8" width="2.42578125" bestFit="1" customWidth="1"/>
    <col min="9" max="9" width="4.5703125" customWidth="1"/>
    <col min="10" max="10" width="1.42578125" customWidth="1"/>
    <col min="11" max="12" width="3.5703125" bestFit="1" customWidth="1"/>
    <col min="13" max="15" width="2.42578125" bestFit="1" customWidth="1"/>
    <col min="16" max="16" width="4.5703125" customWidth="1"/>
    <col min="17" max="17" width="1" customWidth="1"/>
    <col min="18" max="26" width="2.42578125" bestFit="1" customWidth="1"/>
    <col min="27" max="27" width="3.28515625" customWidth="1"/>
    <col min="28" max="28" width="4.85546875" customWidth="1"/>
    <col min="29" max="29" width="1.42578125" customWidth="1"/>
    <col min="30" max="32" width="3.5703125" bestFit="1" customWidth="1"/>
    <col min="33" max="33" width="4.28515625" customWidth="1"/>
    <col min="34" max="34" width="1.42578125" customWidth="1"/>
    <col min="35" max="35" width="7.28515625" customWidth="1"/>
    <col min="36" max="36" width="1.5703125" customWidth="1"/>
    <col min="37" max="40" width="4.7109375" bestFit="1" customWidth="1"/>
    <col min="41" max="41" width="5.140625" customWidth="1"/>
    <col min="42" max="42" width="2" customWidth="1"/>
    <col min="43" max="43" width="7.7109375" bestFit="1" customWidth="1"/>
    <col min="44" max="44" width="3" customWidth="1"/>
  </cols>
  <sheetData>
    <row r="1" spans="1:53" ht="18.75">
      <c r="A1" s="22"/>
      <c r="B1" s="22"/>
      <c r="C1" s="22"/>
      <c r="D1" s="54" t="s">
        <v>5</v>
      </c>
      <c r="E1" s="54"/>
      <c r="F1" s="54"/>
      <c r="G1" s="54"/>
      <c r="H1" s="54"/>
      <c r="I1" s="54"/>
      <c r="J1" s="9"/>
      <c r="K1" s="54" t="s">
        <v>6</v>
      </c>
      <c r="L1" s="54"/>
      <c r="M1" s="54"/>
      <c r="N1" s="54"/>
      <c r="O1" s="54"/>
      <c r="P1" s="54"/>
      <c r="Q1" s="9"/>
      <c r="R1" s="48" t="s">
        <v>7</v>
      </c>
      <c r="S1" s="48"/>
      <c r="T1" s="48"/>
      <c r="U1" s="48"/>
      <c r="V1" s="48"/>
      <c r="W1" s="48"/>
      <c r="X1" s="48"/>
      <c r="Y1" s="48"/>
      <c r="Z1" s="48"/>
      <c r="AA1" s="48"/>
      <c r="AB1" s="48"/>
      <c r="AC1" s="9"/>
      <c r="AD1" s="48" t="s">
        <v>9</v>
      </c>
      <c r="AE1" s="48"/>
      <c r="AF1" s="48"/>
      <c r="AG1" s="48"/>
      <c r="AH1" s="23"/>
      <c r="AI1" s="57" t="s">
        <v>13</v>
      </c>
      <c r="AJ1" s="22"/>
      <c r="AK1" s="56" t="s">
        <v>12</v>
      </c>
      <c r="AL1" s="56"/>
      <c r="AM1" s="56"/>
      <c r="AN1" s="56"/>
      <c r="AO1" s="24"/>
      <c r="AP1" s="24"/>
      <c r="AQ1" s="38" t="s">
        <v>2</v>
      </c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53" ht="15.75">
      <c r="A2" s="24"/>
      <c r="B2" s="25" t="s">
        <v>0</v>
      </c>
      <c r="C2" s="24"/>
      <c r="D2" s="41" t="s">
        <v>3</v>
      </c>
      <c r="E2" s="42"/>
      <c r="F2" s="42"/>
      <c r="G2" s="42"/>
      <c r="H2" s="42"/>
      <c r="I2" s="43"/>
      <c r="J2" s="1"/>
      <c r="K2" s="51" t="s">
        <v>4</v>
      </c>
      <c r="L2" s="52"/>
      <c r="M2" s="52"/>
      <c r="N2" s="52"/>
      <c r="O2" s="52"/>
      <c r="P2" s="53"/>
      <c r="Q2" s="2"/>
      <c r="R2" s="49" t="s">
        <v>8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2"/>
      <c r="AD2" s="50" t="s">
        <v>10</v>
      </c>
      <c r="AE2" s="50"/>
      <c r="AF2" s="50"/>
      <c r="AG2" s="50"/>
      <c r="AH2" s="13"/>
      <c r="AI2" s="57"/>
      <c r="AJ2" s="3"/>
      <c r="AK2" s="56"/>
      <c r="AL2" s="56"/>
      <c r="AM2" s="56"/>
      <c r="AN2" s="56"/>
      <c r="AO2" s="4"/>
      <c r="AP2" s="4"/>
      <c r="AQ2" s="39"/>
      <c r="AR2" s="3"/>
      <c r="AS2" s="3"/>
      <c r="AT2" s="3"/>
      <c r="AU2" s="3"/>
      <c r="AV2" s="3"/>
      <c r="AW2" s="3"/>
      <c r="AX2" s="22"/>
      <c r="AY2" s="22"/>
      <c r="AZ2" s="22"/>
      <c r="BA2" s="22"/>
    </row>
    <row r="3" spans="1:53" ht="15.75">
      <c r="A3" s="24"/>
      <c r="B3" s="25"/>
      <c r="C3" s="24"/>
      <c r="D3" s="4">
        <v>1</v>
      </c>
      <c r="E3" s="4">
        <v>2</v>
      </c>
      <c r="F3" s="4">
        <v>3</v>
      </c>
      <c r="G3" s="4">
        <v>4</v>
      </c>
      <c r="H3" s="4">
        <v>5</v>
      </c>
      <c r="I3" s="14" t="s">
        <v>1</v>
      </c>
      <c r="J3" s="4"/>
      <c r="K3" s="4">
        <v>1</v>
      </c>
      <c r="L3" s="4">
        <v>2</v>
      </c>
      <c r="M3" s="4">
        <v>3</v>
      </c>
      <c r="N3" s="4">
        <v>4</v>
      </c>
      <c r="O3" s="4">
        <v>5</v>
      </c>
      <c r="P3" s="11" t="s">
        <v>1</v>
      </c>
      <c r="Q3" s="2"/>
      <c r="R3" s="4">
        <v>1</v>
      </c>
      <c r="S3" s="4">
        <v>2</v>
      </c>
      <c r="T3" s="4">
        <v>3</v>
      </c>
      <c r="U3" s="4">
        <v>4</v>
      </c>
      <c r="V3" s="4">
        <v>5</v>
      </c>
      <c r="W3" s="4">
        <v>6</v>
      </c>
      <c r="X3" s="4">
        <v>7</v>
      </c>
      <c r="Y3" s="4">
        <v>8</v>
      </c>
      <c r="Z3" s="4">
        <v>9</v>
      </c>
      <c r="AA3" s="4">
        <v>10</v>
      </c>
      <c r="AB3" s="12" t="s">
        <v>1</v>
      </c>
      <c r="AC3" s="2"/>
      <c r="AD3" s="4">
        <v>1</v>
      </c>
      <c r="AE3" s="4">
        <v>2</v>
      </c>
      <c r="AF3" s="4">
        <v>3</v>
      </c>
      <c r="AG3" s="10" t="s">
        <v>1</v>
      </c>
      <c r="AH3" s="3"/>
      <c r="AI3" s="57"/>
      <c r="AJ3" s="3"/>
      <c r="AK3" s="4">
        <v>1</v>
      </c>
      <c r="AL3" s="4">
        <v>2</v>
      </c>
      <c r="AM3" s="4">
        <v>3</v>
      </c>
      <c r="AN3" s="4">
        <v>4</v>
      </c>
      <c r="AO3" s="7" t="s">
        <v>1</v>
      </c>
      <c r="AP3" s="4"/>
      <c r="AQ3" s="40"/>
      <c r="AR3" s="3"/>
      <c r="AS3" s="3"/>
      <c r="AT3" s="3"/>
      <c r="AU3" s="3"/>
      <c r="AV3" s="3"/>
      <c r="AW3" s="3"/>
      <c r="AX3" s="22"/>
      <c r="AY3" s="22"/>
      <c r="AZ3" s="22"/>
      <c r="BA3" s="22"/>
    </row>
    <row r="4" spans="1:53" ht="15.75">
      <c r="A4" s="24"/>
      <c r="B4" s="25"/>
      <c r="C4" s="24"/>
      <c r="D4" s="2"/>
      <c r="E4" s="2"/>
      <c r="F4" s="2"/>
      <c r="G4" s="2"/>
      <c r="H4" s="2"/>
      <c r="I4" s="15"/>
      <c r="J4" s="4"/>
      <c r="K4" s="2"/>
      <c r="L4" s="2"/>
      <c r="M4" s="2"/>
      <c r="N4" s="2"/>
      <c r="O4" s="2"/>
      <c r="P4" s="7"/>
      <c r="Q4" s="2"/>
      <c r="R4" s="24"/>
      <c r="S4" s="24"/>
      <c r="T4" s="24"/>
      <c r="U4" s="24"/>
      <c r="V4" s="24"/>
      <c r="W4" s="24"/>
      <c r="X4" s="24"/>
      <c r="Y4" s="24"/>
      <c r="Z4" s="24"/>
      <c r="AA4" s="24"/>
      <c r="AB4" s="6"/>
      <c r="AC4" s="2"/>
      <c r="AD4" s="2"/>
      <c r="AE4" s="2"/>
      <c r="AF4" s="2"/>
      <c r="AG4" s="8"/>
      <c r="AH4" s="3"/>
      <c r="AI4" s="16"/>
      <c r="AJ4" s="3"/>
      <c r="AK4" s="2"/>
      <c r="AL4" s="2"/>
      <c r="AM4" s="2"/>
      <c r="AN4" s="2"/>
      <c r="AO4" s="19"/>
      <c r="AP4" s="2"/>
      <c r="AQ4" s="20"/>
      <c r="AR4" s="3"/>
      <c r="AS4" s="3"/>
      <c r="AT4" s="3"/>
      <c r="AU4" s="3"/>
      <c r="AV4" s="3"/>
      <c r="AW4" s="3"/>
      <c r="AX4" s="22"/>
      <c r="AY4" s="22"/>
      <c r="AZ4" s="22"/>
      <c r="BA4" s="22"/>
    </row>
    <row r="5" spans="1:53" ht="18.75">
      <c r="A5" s="26">
        <v>1</v>
      </c>
      <c r="B5" s="18">
        <v>154</v>
      </c>
      <c r="C5" s="24"/>
      <c r="D5" s="24">
        <v>8</v>
      </c>
      <c r="E5" s="24">
        <v>7</v>
      </c>
      <c r="F5" s="24">
        <v>6</v>
      </c>
      <c r="G5" s="24">
        <v>6</v>
      </c>
      <c r="H5" s="24">
        <v>5</v>
      </c>
      <c r="I5" s="15">
        <f t="shared" ref="I5:I45" si="0">SUM(D5:H5)</f>
        <v>32</v>
      </c>
      <c r="J5" s="2"/>
      <c r="K5" s="24">
        <v>5</v>
      </c>
      <c r="L5" s="24">
        <v>7</v>
      </c>
      <c r="M5" s="24">
        <v>0</v>
      </c>
      <c r="N5" s="24">
        <v>5</v>
      </c>
      <c r="O5" s="24">
        <v>6</v>
      </c>
      <c r="P5" s="7">
        <f t="shared" ref="P5:P45" si="1">SUM(K5:O5)</f>
        <v>23</v>
      </c>
      <c r="Q5" s="2"/>
      <c r="R5" s="24">
        <v>2</v>
      </c>
      <c r="S5" s="24">
        <v>3</v>
      </c>
      <c r="T5" s="24">
        <v>4</v>
      </c>
      <c r="U5" s="24">
        <v>3</v>
      </c>
      <c r="V5" s="24">
        <v>5</v>
      </c>
      <c r="W5" s="24">
        <v>5</v>
      </c>
      <c r="X5" s="24">
        <v>2</v>
      </c>
      <c r="Y5" s="24">
        <v>5</v>
      </c>
      <c r="Z5" s="24">
        <v>5</v>
      </c>
      <c r="AA5" s="24">
        <v>1</v>
      </c>
      <c r="AB5" s="6">
        <f t="shared" ref="AB5:AB45" si="2">SUM(R5:AA5)</f>
        <v>35</v>
      </c>
      <c r="AC5" s="2"/>
      <c r="AD5" s="24">
        <v>0</v>
      </c>
      <c r="AE5" s="24">
        <v>0</v>
      </c>
      <c r="AF5" s="24">
        <v>10</v>
      </c>
      <c r="AG5" s="8">
        <f t="shared" ref="AG5:AG45" si="3">SUM(AD5:AF5)</f>
        <v>10</v>
      </c>
      <c r="AH5" s="3"/>
      <c r="AI5" s="16">
        <f t="shared" ref="AI5:AI45" si="4">I5+P5+AB5+AG5</f>
        <v>100</v>
      </c>
      <c r="AJ5" s="3"/>
      <c r="AK5" s="24">
        <v>4</v>
      </c>
      <c r="AL5" s="24">
        <v>2</v>
      </c>
      <c r="AM5" s="24">
        <v>4.5</v>
      </c>
      <c r="AN5" s="24">
        <v>3.9</v>
      </c>
      <c r="AO5" s="30">
        <f t="shared" ref="AO5:AO24" si="5">AVERAGE(AK5:AN5)</f>
        <v>3.6</v>
      </c>
      <c r="AP5" s="31"/>
      <c r="AQ5" s="32">
        <f>AI5+AO5</f>
        <v>103.6</v>
      </c>
      <c r="AR5" s="21">
        <v>1</v>
      </c>
      <c r="AS5" s="3"/>
      <c r="AT5" s="3"/>
      <c r="AU5" s="3"/>
      <c r="AV5" s="3"/>
      <c r="AW5" s="3"/>
      <c r="AX5" s="22"/>
      <c r="AY5" s="22"/>
      <c r="AZ5" s="22"/>
      <c r="BA5" s="22"/>
    </row>
    <row r="6" spans="1:53" ht="18.75">
      <c r="A6" s="26">
        <v>2</v>
      </c>
      <c r="B6" s="18">
        <v>111</v>
      </c>
      <c r="C6" s="24"/>
      <c r="D6" s="24">
        <v>7</v>
      </c>
      <c r="E6" s="24">
        <v>5</v>
      </c>
      <c r="F6" s="24">
        <v>6</v>
      </c>
      <c r="G6" s="24">
        <v>7</v>
      </c>
      <c r="H6" s="24">
        <v>5</v>
      </c>
      <c r="I6" s="15">
        <f t="shared" si="0"/>
        <v>30</v>
      </c>
      <c r="J6" s="2"/>
      <c r="K6" s="24">
        <v>8</v>
      </c>
      <c r="L6" s="24">
        <v>8</v>
      </c>
      <c r="M6" s="24">
        <v>5</v>
      </c>
      <c r="N6" s="24">
        <v>6</v>
      </c>
      <c r="O6" s="24">
        <v>8</v>
      </c>
      <c r="P6" s="7">
        <f t="shared" si="1"/>
        <v>35</v>
      </c>
      <c r="Q6" s="2"/>
      <c r="R6" s="24">
        <v>2</v>
      </c>
      <c r="S6" s="24">
        <v>1</v>
      </c>
      <c r="T6" s="24">
        <v>0</v>
      </c>
      <c r="U6" s="24">
        <v>3</v>
      </c>
      <c r="V6" s="24">
        <v>4</v>
      </c>
      <c r="W6" s="24">
        <v>0</v>
      </c>
      <c r="X6" s="24">
        <v>4</v>
      </c>
      <c r="Y6" s="24">
        <v>3</v>
      </c>
      <c r="Z6" s="24">
        <v>7</v>
      </c>
      <c r="AA6" s="24"/>
      <c r="AB6" s="6">
        <f t="shared" si="2"/>
        <v>24</v>
      </c>
      <c r="AC6" s="2"/>
      <c r="AD6" s="24">
        <v>0</v>
      </c>
      <c r="AE6" s="24">
        <v>10</v>
      </c>
      <c r="AF6" s="24">
        <v>0</v>
      </c>
      <c r="AG6" s="8">
        <f t="shared" si="3"/>
        <v>10</v>
      </c>
      <c r="AH6" s="3"/>
      <c r="AI6" s="16">
        <f t="shared" si="4"/>
        <v>99</v>
      </c>
      <c r="AJ6" s="3"/>
      <c r="AK6" s="24">
        <v>5</v>
      </c>
      <c r="AL6" s="24">
        <v>3</v>
      </c>
      <c r="AM6" s="24">
        <v>5</v>
      </c>
      <c r="AN6" s="24">
        <v>5.2</v>
      </c>
      <c r="AO6" s="30">
        <f t="shared" si="5"/>
        <v>4.55</v>
      </c>
      <c r="AP6" s="31"/>
      <c r="AQ6" s="32">
        <f>AI6+AO6</f>
        <v>103.55</v>
      </c>
      <c r="AR6" s="21">
        <v>1</v>
      </c>
      <c r="AS6" s="3"/>
      <c r="AT6" s="3"/>
      <c r="AU6" s="3"/>
      <c r="AV6" s="3"/>
      <c r="AW6" s="3"/>
      <c r="AX6" s="22"/>
      <c r="AY6" s="22"/>
      <c r="AZ6" s="22"/>
      <c r="BA6" s="22"/>
    </row>
    <row r="7" spans="1:53" ht="18.75">
      <c r="A7" s="26">
        <v>3</v>
      </c>
      <c r="B7" s="18">
        <v>131</v>
      </c>
      <c r="C7" s="24"/>
      <c r="D7" s="24">
        <v>9</v>
      </c>
      <c r="E7" s="24">
        <v>2</v>
      </c>
      <c r="F7" s="24">
        <v>7</v>
      </c>
      <c r="G7" s="24">
        <v>7</v>
      </c>
      <c r="H7" s="24">
        <v>6</v>
      </c>
      <c r="I7" s="15">
        <f t="shared" si="0"/>
        <v>31</v>
      </c>
      <c r="J7" s="2"/>
      <c r="K7" s="24">
        <v>5</v>
      </c>
      <c r="L7" s="24">
        <v>10</v>
      </c>
      <c r="M7" s="24">
        <v>5</v>
      </c>
      <c r="N7" s="24">
        <v>1</v>
      </c>
      <c r="O7" s="24">
        <v>6</v>
      </c>
      <c r="P7" s="7">
        <f t="shared" si="1"/>
        <v>27</v>
      </c>
      <c r="Q7" s="2"/>
      <c r="R7" s="24">
        <v>0</v>
      </c>
      <c r="S7" s="24">
        <v>1</v>
      </c>
      <c r="T7" s="24">
        <v>3</v>
      </c>
      <c r="U7" s="24">
        <v>4</v>
      </c>
      <c r="V7" s="24">
        <v>0</v>
      </c>
      <c r="W7" s="24">
        <v>5</v>
      </c>
      <c r="X7" s="24">
        <v>0</v>
      </c>
      <c r="Y7" s="24">
        <v>5</v>
      </c>
      <c r="Z7" s="24"/>
      <c r="AA7" s="24"/>
      <c r="AB7" s="6">
        <f t="shared" si="2"/>
        <v>18</v>
      </c>
      <c r="AC7" s="2"/>
      <c r="AD7" s="24">
        <v>10</v>
      </c>
      <c r="AE7" s="24">
        <v>5</v>
      </c>
      <c r="AF7" s="24">
        <v>0</v>
      </c>
      <c r="AG7" s="8">
        <f t="shared" si="3"/>
        <v>15</v>
      </c>
      <c r="AH7" s="3"/>
      <c r="AI7" s="16">
        <f t="shared" si="4"/>
        <v>91</v>
      </c>
      <c r="AJ7" s="3"/>
      <c r="AK7" s="24">
        <v>4.4000000000000004</v>
      </c>
      <c r="AL7" s="24">
        <v>4</v>
      </c>
      <c r="AM7" s="24">
        <v>5</v>
      </c>
      <c r="AN7" s="24">
        <v>5</v>
      </c>
      <c r="AO7" s="30">
        <f>AVERAGE(AK7:AN7)</f>
        <v>4.5999999999999996</v>
      </c>
      <c r="AP7" s="31">
        <f>AVERAGE(AK7:AO7)</f>
        <v>4.5999999999999996</v>
      </c>
      <c r="AQ7" s="32">
        <f>AI7+AO7</f>
        <v>95.6</v>
      </c>
      <c r="AR7" s="21">
        <v>2</v>
      </c>
      <c r="AS7" s="3"/>
      <c r="AT7" s="3"/>
      <c r="AU7" s="3"/>
      <c r="AV7" s="3"/>
      <c r="AW7" s="3"/>
      <c r="AX7" s="22"/>
      <c r="AY7" s="22"/>
      <c r="AZ7" s="22"/>
      <c r="BA7" s="22"/>
    </row>
    <row r="8" spans="1:53" ht="18.75">
      <c r="A8" s="26">
        <v>4</v>
      </c>
      <c r="B8" s="18">
        <v>153</v>
      </c>
      <c r="C8" s="24"/>
      <c r="D8" s="24">
        <v>5</v>
      </c>
      <c r="E8" s="24">
        <v>6</v>
      </c>
      <c r="F8" s="24">
        <v>6</v>
      </c>
      <c r="G8" s="24">
        <v>8</v>
      </c>
      <c r="H8" s="24">
        <v>5</v>
      </c>
      <c r="I8" s="15">
        <f t="shared" si="0"/>
        <v>30</v>
      </c>
      <c r="J8" s="2"/>
      <c r="K8" s="24">
        <v>5</v>
      </c>
      <c r="L8" s="24">
        <v>8</v>
      </c>
      <c r="M8" s="24">
        <v>3</v>
      </c>
      <c r="N8" s="24">
        <v>8</v>
      </c>
      <c r="O8" s="24">
        <v>2</v>
      </c>
      <c r="P8" s="7">
        <f t="shared" si="1"/>
        <v>26</v>
      </c>
      <c r="Q8" s="2"/>
      <c r="R8" s="24">
        <v>2</v>
      </c>
      <c r="S8" s="24">
        <v>0</v>
      </c>
      <c r="T8" s="24">
        <v>4</v>
      </c>
      <c r="U8" s="24">
        <v>3</v>
      </c>
      <c r="V8" s="24">
        <v>4</v>
      </c>
      <c r="W8" s="24">
        <v>5</v>
      </c>
      <c r="X8" s="24">
        <v>0</v>
      </c>
      <c r="Y8" s="24">
        <v>5</v>
      </c>
      <c r="Z8" s="24">
        <v>2</v>
      </c>
      <c r="AA8" s="24"/>
      <c r="AB8" s="6">
        <f t="shared" si="2"/>
        <v>25</v>
      </c>
      <c r="AC8" s="2"/>
      <c r="AD8" s="24">
        <v>0</v>
      </c>
      <c r="AE8" s="24">
        <v>0</v>
      </c>
      <c r="AF8" s="24">
        <v>10</v>
      </c>
      <c r="AG8" s="8">
        <f t="shared" si="3"/>
        <v>10</v>
      </c>
      <c r="AH8" s="3"/>
      <c r="AI8" s="16">
        <f t="shared" si="4"/>
        <v>91</v>
      </c>
      <c r="AJ8" s="3"/>
      <c r="AK8" s="24">
        <v>4</v>
      </c>
      <c r="AL8" s="24">
        <v>5</v>
      </c>
      <c r="AM8" s="24">
        <v>4</v>
      </c>
      <c r="AN8" s="24">
        <v>5.4</v>
      </c>
      <c r="AO8" s="30">
        <f>AVERAGE(AK8:AN8)</f>
        <v>4.5999999999999996</v>
      </c>
      <c r="AP8" s="31">
        <f>SUM(AK8:AO8)</f>
        <v>23</v>
      </c>
      <c r="AQ8" s="32">
        <f>AI8+AO8</f>
        <v>95.6</v>
      </c>
      <c r="AR8" s="21">
        <v>2</v>
      </c>
      <c r="AS8" s="3"/>
      <c r="AT8" s="3"/>
      <c r="AU8" s="3"/>
      <c r="AV8" s="3"/>
      <c r="AW8" s="3"/>
      <c r="AX8" s="22"/>
      <c r="AY8" s="22"/>
      <c r="AZ8" s="22"/>
      <c r="BA8" s="22"/>
    </row>
    <row r="9" spans="1:53" ht="18.75">
      <c r="A9" s="26">
        <v>5</v>
      </c>
      <c r="B9" s="18">
        <v>137</v>
      </c>
      <c r="C9" s="24"/>
      <c r="D9" s="24">
        <v>7</v>
      </c>
      <c r="E9" s="24">
        <v>5</v>
      </c>
      <c r="F9" s="24">
        <v>4</v>
      </c>
      <c r="G9" s="24">
        <v>7</v>
      </c>
      <c r="H9" s="24">
        <v>5</v>
      </c>
      <c r="I9" s="15">
        <f t="shared" si="0"/>
        <v>28</v>
      </c>
      <c r="J9" s="2"/>
      <c r="K9" s="24">
        <v>10</v>
      </c>
      <c r="L9" s="24">
        <v>2</v>
      </c>
      <c r="M9" s="24">
        <v>3</v>
      </c>
      <c r="N9" s="24">
        <v>1</v>
      </c>
      <c r="O9" s="24">
        <v>3</v>
      </c>
      <c r="P9" s="7">
        <f t="shared" si="1"/>
        <v>19</v>
      </c>
      <c r="Q9" s="2"/>
      <c r="R9" s="24">
        <v>2</v>
      </c>
      <c r="S9" s="24">
        <v>1</v>
      </c>
      <c r="T9" s="24">
        <v>1</v>
      </c>
      <c r="U9" s="24">
        <v>2</v>
      </c>
      <c r="V9" s="24">
        <v>5</v>
      </c>
      <c r="W9" s="24">
        <v>0</v>
      </c>
      <c r="X9" s="24">
        <v>2</v>
      </c>
      <c r="Y9" s="24">
        <v>5</v>
      </c>
      <c r="Z9" s="24"/>
      <c r="AA9" s="24"/>
      <c r="AB9" s="6">
        <f t="shared" si="2"/>
        <v>18</v>
      </c>
      <c r="AC9" s="2"/>
      <c r="AD9" s="24">
        <v>10</v>
      </c>
      <c r="AE9" s="24">
        <v>0</v>
      </c>
      <c r="AF9" s="24">
        <v>10</v>
      </c>
      <c r="AG9" s="8">
        <f t="shared" si="3"/>
        <v>20</v>
      </c>
      <c r="AH9" s="3"/>
      <c r="AI9" s="16">
        <f t="shared" si="4"/>
        <v>85</v>
      </c>
      <c r="AJ9" s="3"/>
      <c r="AK9" s="24">
        <v>4.7</v>
      </c>
      <c r="AL9" s="24">
        <v>5.8</v>
      </c>
      <c r="AM9" s="24">
        <v>6</v>
      </c>
      <c r="AN9" s="24">
        <v>5</v>
      </c>
      <c r="AO9" s="30">
        <f t="shared" si="5"/>
        <v>5.375</v>
      </c>
      <c r="AP9" s="31"/>
      <c r="AQ9" s="32">
        <f>AI9+AO9</f>
        <v>90.375</v>
      </c>
      <c r="AR9" s="21">
        <v>3</v>
      </c>
      <c r="AS9" s="3"/>
      <c r="AT9" s="3"/>
      <c r="AU9" s="3"/>
      <c r="AV9" s="3"/>
      <c r="AW9" s="3"/>
      <c r="AX9" s="22"/>
      <c r="AY9" s="22"/>
      <c r="AZ9" s="22"/>
      <c r="BA9" s="22"/>
    </row>
    <row r="10" spans="1:53" ht="18.75">
      <c r="A10" s="26">
        <v>6</v>
      </c>
      <c r="B10" s="18">
        <v>144</v>
      </c>
      <c r="C10" s="24"/>
      <c r="D10" s="24">
        <v>6</v>
      </c>
      <c r="E10" s="24">
        <v>5</v>
      </c>
      <c r="F10" s="24">
        <v>3</v>
      </c>
      <c r="G10" s="24">
        <v>5</v>
      </c>
      <c r="H10" s="24">
        <v>5</v>
      </c>
      <c r="I10" s="15">
        <f t="shared" si="0"/>
        <v>24</v>
      </c>
      <c r="J10" s="2"/>
      <c r="K10" s="24">
        <v>3</v>
      </c>
      <c r="L10" s="24">
        <v>10</v>
      </c>
      <c r="M10" s="24">
        <v>1</v>
      </c>
      <c r="N10" s="24">
        <v>8</v>
      </c>
      <c r="O10" s="24">
        <v>3</v>
      </c>
      <c r="P10" s="7">
        <f t="shared" si="1"/>
        <v>25</v>
      </c>
      <c r="Q10" s="2"/>
      <c r="R10" s="24">
        <v>2</v>
      </c>
      <c r="S10" s="24">
        <v>1</v>
      </c>
      <c r="T10" s="24">
        <v>0</v>
      </c>
      <c r="U10" s="24">
        <v>3</v>
      </c>
      <c r="V10" s="24">
        <v>0</v>
      </c>
      <c r="W10" s="24">
        <v>5</v>
      </c>
      <c r="X10" s="24">
        <v>2</v>
      </c>
      <c r="Y10" s="24">
        <v>3</v>
      </c>
      <c r="Z10" s="24">
        <v>2</v>
      </c>
      <c r="AA10" s="24"/>
      <c r="AB10" s="6">
        <f t="shared" si="2"/>
        <v>18</v>
      </c>
      <c r="AC10" s="2"/>
      <c r="AD10" s="24">
        <v>10</v>
      </c>
      <c r="AE10" s="24">
        <v>5</v>
      </c>
      <c r="AF10" s="24">
        <v>0</v>
      </c>
      <c r="AG10" s="8">
        <f t="shared" si="3"/>
        <v>15</v>
      </c>
      <c r="AH10" s="3"/>
      <c r="AI10" s="16">
        <f t="shared" si="4"/>
        <v>82</v>
      </c>
      <c r="AJ10" s="3"/>
      <c r="AK10" s="24">
        <v>6</v>
      </c>
      <c r="AL10" s="24">
        <v>5.0999999999999996</v>
      </c>
      <c r="AM10" s="24">
        <v>4.5</v>
      </c>
      <c r="AN10" s="24">
        <v>3</v>
      </c>
      <c r="AO10" s="30">
        <f t="shared" si="5"/>
        <v>4.6500000000000004</v>
      </c>
      <c r="AP10" s="31"/>
      <c r="AQ10" s="33">
        <f>AI10+AO10</f>
        <v>86.65</v>
      </c>
      <c r="AR10" s="3"/>
      <c r="AS10" s="3"/>
      <c r="AT10" s="3"/>
      <c r="AU10" s="3"/>
      <c r="AV10" s="3"/>
      <c r="AW10" s="3"/>
      <c r="AX10" s="22"/>
      <c r="AY10" s="22"/>
      <c r="AZ10" s="22"/>
      <c r="BA10" s="22"/>
    </row>
    <row r="11" spans="1:53" ht="18.75">
      <c r="A11" s="26">
        <v>7</v>
      </c>
      <c r="B11" s="18">
        <v>147</v>
      </c>
      <c r="C11" s="24"/>
      <c r="D11" s="24">
        <v>5</v>
      </c>
      <c r="E11" s="24">
        <v>2</v>
      </c>
      <c r="F11" s="24">
        <v>4</v>
      </c>
      <c r="G11" s="24">
        <v>7</v>
      </c>
      <c r="H11" s="24">
        <v>7</v>
      </c>
      <c r="I11" s="15">
        <f t="shared" si="0"/>
        <v>25</v>
      </c>
      <c r="J11" s="2"/>
      <c r="K11" s="24">
        <v>5</v>
      </c>
      <c r="L11" s="24">
        <v>2</v>
      </c>
      <c r="M11" s="24">
        <v>4</v>
      </c>
      <c r="N11" s="24">
        <v>5</v>
      </c>
      <c r="O11" s="24">
        <v>7</v>
      </c>
      <c r="P11" s="7">
        <f t="shared" si="1"/>
        <v>23</v>
      </c>
      <c r="Q11" s="2"/>
      <c r="R11" s="24">
        <v>1</v>
      </c>
      <c r="S11" s="24">
        <v>0</v>
      </c>
      <c r="T11" s="24">
        <v>1</v>
      </c>
      <c r="U11" s="24">
        <v>3</v>
      </c>
      <c r="V11" s="24">
        <v>4</v>
      </c>
      <c r="W11" s="24">
        <v>5</v>
      </c>
      <c r="X11" s="24">
        <v>1</v>
      </c>
      <c r="Y11" s="24">
        <v>0</v>
      </c>
      <c r="Z11" s="24">
        <v>1</v>
      </c>
      <c r="AA11" s="24"/>
      <c r="AB11" s="6">
        <f t="shared" si="2"/>
        <v>16</v>
      </c>
      <c r="AC11" s="2"/>
      <c r="AD11" s="24">
        <v>0</v>
      </c>
      <c r="AE11" s="24">
        <v>5</v>
      </c>
      <c r="AF11" s="24">
        <v>10</v>
      </c>
      <c r="AG11" s="8">
        <f t="shared" si="3"/>
        <v>15</v>
      </c>
      <c r="AH11" s="3"/>
      <c r="AI11" s="16">
        <f t="shared" si="4"/>
        <v>79</v>
      </c>
      <c r="AJ11" s="3"/>
      <c r="AK11" s="24">
        <v>5</v>
      </c>
      <c r="AL11" s="24">
        <v>6</v>
      </c>
      <c r="AM11" s="24">
        <v>7</v>
      </c>
      <c r="AN11" s="24">
        <v>5.2</v>
      </c>
      <c r="AO11" s="30">
        <f t="shared" si="5"/>
        <v>5.8</v>
      </c>
      <c r="AP11" s="31"/>
      <c r="AQ11" s="33">
        <f>AI11+AO11</f>
        <v>84.8</v>
      </c>
      <c r="AR11" s="3"/>
      <c r="AS11" s="3"/>
      <c r="AT11" s="3"/>
      <c r="AU11" s="3"/>
      <c r="AV11" s="3"/>
      <c r="AW11" s="3"/>
      <c r="AX11" s="22"/>
      <c r="AY11" s="22"/>
      <c r="AZ11" s="22"/>
      <c r="BA11" s="22"/>
    </row>
    <row r="12" spans="1:53" ht="18.75">
      <c r="A12" s="26">
        <v>8</v>
      </c>
      <c r="B12" s="18">
        <v>158</v>
      </c>
      <c r="C12" s="24"/>
      <c r="D12" s="24">
        <v>6</v>
      </c>
      <c r="E12" s="24">
        <v>7</v>
      </c>
      <c r="F12" s="24">
        <v>8</v>
      </c>
      <c r="G12" s="24">
        <v>9</v>
      </c>
      <c r="H12" s="24">
        <v>5</v>
      </c>
      <c r="I12" s="15">
        <f t="shared" si="0"/>
        <v>35</v>
      </c>
      <c r="J12" s="2"/>
      <c r="K12" s="24">
        <v>3</v>
      </c>
      <c r="L12" s="24">
        <v>7</v>
      </c>
      <c r="M12" s="24">
        <v>3</v>
      </c>
      <c r="N12" s="24">
        <v>5</v>
      </c>
      <c r="O12" s="24">
        <v>3</v>
      </c>
      <c r="P12" s="7">
        <f t="shared" si="1"/>
        <v>21</v>
      </c>
      <c r="Q12" s="2"/>
      <c r="R12" s="24">
        <v>2</v>
      </c>
      <c r="S12" s="24">
        <v>3</v>
      </c>
      <c r="T12" s="24">
        <v>1</v>
      </c>
      <c r="U12" s="24">
        <v>0</v>
      </c>
      <c r="V12" s="24">
        <v>0</v>
      </c>
      <c r="W12" s="24">
        <v>5</v>
      </c>
      <c r="X12" s="24">
        <v>2</v>
      </c>
      <c r="Y12" s="24">
        <v>3</v>
      </c>
      <c r="Z12" s="24"/>
      <c r="AA12" s="24"/>
      <c r="AB12" s="6">
        <f t="shared" si="2"/>
        <v>16</v>
      </c>
      <c r="AC12" s="2"/>
      <c r="AD12" s="24">
        <v>0</v>
      </c>
      <c r="AE12" s="24">
        <v>0</v>
      </c>
      <c r="AF12" s="24">
        <v>10</v>
      </c>
      <c r="AG12" s="8">
        <f t="shared" si="3"/>
        <v>10</v>
      </c>
      <c r="AH12" s="3"/>
      <c r="AI12" s="16">
        <f t="shared" si="4"/>
        <v>82</v>
      </c>
      <c r="AJ12" s="3"/>
      <c r="AK12" s="24">
        <v>3.8</v>
      </c>
      <c r="AL12" s="24">
        <v>3</v>
      </c>
      <c r="AM12" s="24">
        <v>3</v>
      </c>
      <c r="AN12" s="24">
        <v>1</v>
      </c>
      <c r="AO12" s="30">
        <f t="shared" si="5"/>
        <v>2.7</v>
      </c>
      <c r="AP12" s="31"/>
      <c r="AQ12" s="34">
        <f>AI12+AO12</f>
        <v>84.7</v>
      </c>
      <c r="AR12" s="3"/>
      <c r="AS12" s="3"/>
      <c r="AT12" s="3"/>
      <c r="AU12" s="3"/>
      <c r="AV12" s="3"/>
      <c r="AW12" s="3"/>
      <c r="AX12" s="22"/>
      <c r="AY12" s="22"/>
      <c r="AZ12" s="22"/>
      <c r="BA12" s="22"/>
    </row>
    <row r="13" spans="1:53" ht="18.75">
      <c r="A13" s="26">
        <v>9</v>
      </c>
      <c r="B13" s="18">
        <v>145</v>
      </c>
      <c r="C13" s="24"/>
      <c r="D13" s="24">
        <v>7</v>
      </c>
      <c r="E13" s="24">
        <v>5</v>
      </c>
      <c r="F13" s="24">
        <v>5</v>
      </c>
      <c r="G13" s="24">
        <v>5</v>
      </c>
      <c r="H13" s="24">
        <v>5</v>
      </c>
      <c r="I13" s="15">
        <f t="shared" si="0"/>
        <v>27</v>
      </c>
      <c r="J13" s="2"/>
      <c r="K13" s="24">
        <v>5</v>
      </c>
      <c r="L13" s="24">
        <v>9</v>
      </c>
      <c r="M13" s="24">
        <v>4</v>
      </c>
      <c r="N13" s="24">
        <v>7</v>
      </c>
      <c r="O13" s="24">
        <v>3</v>
      </c>
      <c r="P13" s="7">
        <f t="shared" si="1"/>
        <v>28</v>
      </c>
      <c r="Q13" s="2"/>
      <c r="R13" s="24">
        <v>2</v>
      </c>
      <c r="S13" s="24">
        <v>1</v>
      </c>
      <c r="T13" s="24">
        <v>0</v>
      </c>
      <c r="U13" s="24">
        <v>3</v>
      </c>
      <c r="V13" s="24">
        <v>2</v>
      </c>
      <c r="W13" s="24">
        <v>0</v>
      </c>
      <c r="X13" s="24">
        <v>0</v>
      </c>
      <c r="Y13" s="24">
        <v>5</v>
      </c>
      <c r="Z13" s="24"/>
      <c r="AA13" s="24"/>
      <c r="AB13" s="6">
        <f t="shared" si="2"/>
        <v>13</v>
      </c>
      <c r="AC13" s="2"/>
      <c r="AD13" s="24">
        <v>0</v>
      </c>
      <c r="AE13" s="24">
        <v>0</v>
      </c>
      <c r="AF13" s="24">
        <v>10</v>
      </c>
      <c r="AG13" s="8">
        <f t="shared" si="3"/>
        <v>10</v>
      </c>
      <c r="AH13" s="3"/>
      <c r="AI13" s="16">
        <f t="shared" si="4"/>
        <v>78</v>
      </c>
      <c r="AJ13" s="3"/>
      <c r="AK13" s="24">
        <v>4.0999999999999996</v>
      </c>
      <c r="AL13" s="24">
        <v>4</v>
      </c>
      <c r="AM13" s="24">
        <v>4</v>
      </c>
      <c r="AN13" s="24">
        <v>3</v>
      </c>
      <c r="AO13" s="30">
        <f t="shared" si="5"/>
        <v>3.7749999999999999</v>
      </c>
      <c r="AP13" s="31"/>
      <c r="AQ13" s="34">
        <f>AI13+AO13</f>
        <v>81.775000000000006</v>
      </c>
      <c r="AR13" s="3"/>
      <c r="AS13" s="3"/>
      <c r="AT13" s="3"/>
      <c r="AU13" s="3"/>
      <c r="AV13" s="3"/>
      <c r="AW13" s="3"/>
      <c r="AX13" s="22"/>
      <c r="AY13" s="22"/>
      <c r="AZ13" s="22"/>
      <c r="BA13" s="22"/>
    </row>
    <row r="14" spans="1:53" ht="18.75">
      <c r="A14" s="26">
        <v>10</v>
      </c>
      <c r="B14" s="18">
        <v>141</v>
      </c>
      <c r="C14" s="24"/>
      <c r="D14" s="24">
        <v>4</v>
      </c>
      <c r="E14" s="24">
        <v>7</v>
      </c>
      <c r="F14" s="24">
        <v>5</v>
      </c>
      <c r="G14" s="24">
        <v>7</v>
      </c>
      <c r="H14" s="24">
        <v>5</v>
      </c>
      <c r="I14" s="15">
        <f t="shared" si="0"/>
        <v>28</v>
      </c>
      <c r="J14" s="2"/>
      <c r="K14" s="24">
        <v>8</v>
      </c>
      <c r="L14" s="24">
        <v>7</v>
      </c>
      <c r="M14" s="24">
        <v>4</v>
      </c>
      <c r="N14" s="24">
        <v>5</v>
      </c>
      <c r="O14" s="24">
        <v>8</v>
      </c>
      <c r="P14" s="7">
        <f t="shared" si="1"/>
        <v>32</v>
      </c>
      <c r="Q14" s="2"/>
      <c r="R14" s="24">
        <v>1</v>
      </c>
      <c r="S14" s="24">
        <v>1</v>
      </c>
      <c r="T14" s="24">
        <v>2</v>
      </c>
      <c r="U14" s="24">
        <v>3</v>
      </c>
      <c r="V14" s="24">
        <v>0</v>
      </c>
      <c r="W14" s="24">
        <v>4</v>
      </c>
      <c r="X14" s="24">
        <v>2</v>
      </c>
      <c r="Y14" s="24">
        <v>1</v>
      </c>
      <c r="Z14" s="24"/>
      <c r="AA14" s="24"/>
      <c r="AB14" s="6">
        <f t="shared" si="2"/>
        <v>14</v>
      </c>
      <c r="AC14" s="2"/>
      <c r="AD14" s="24">
        <v>0</v>
      </c>
      <c r="AE14" s="24">
        <v>0</v>
      </c>
      <c r="AF14" s="24">
        <v>0</v>
      </c>
      <c r="AG14" s="8">
        <f t="shared" si="3"/>
        <v>0</v>
      </c>
      <c r="AH14" s="3"/>
      <c r="AI14" s="16">
        <f t="shared" si="4"/>
        <v>74</v>
      </c>
      <c r="AJ14" s="3"/>
      <c r="AK14" s="24">
        <v>4.7</v>
      </c>
      <c r="AL14" s="24">
        <v>4.8</v>
      </c>
      <c r="AM14" s="24">
        <v>4.5</v>
      </c>
      <c r="AN14" s="24">
        <v>5</v>
      </c>
      <c r="AO14" s="30">
        <f t="shared" si="5"/>
        <v>4.75</v>
      </c>
      <c r="AP14" s="31"/>
      <c r="AQ14" s="33">
        <f>AI14+AO14</f>
        <v>78.75</v>
      </c>
      <c r="AR14" s="3"/>
      <c r="AS14" s="3"/>
      <c r="AT14" s="3"/>
      <c r="AU14" s="3"/>
      <c r="AV14" s="3"/>
      <c r="AW14" s="3"/>
      <c r="AX14" s="22"/>
      <c r="AY14" s="22"/>
      <c r="AZ14" s="22"/>
      <c r="BA14" s="22"/>
    </row>
    <row r="15" spans="1:53" ht="18.75">
      <c r="A15" s="26">
        <v>11</v>
      </c>
      <c r="B15" s="18">
        <v>109</v>
      </c>
      <c r="C15" s="24"/>
      <c r="D15" s="24">
        <v>5</v>
      </c>
      <c r="E15" s="24">
        <v>5</v>
      </c>
      <c r="F15" s="24">
        <v>6</v>
      </c>
      <c r="G15" s="24">
        <v>8</v>
      </c>
      <c r="H15" s="24">
        <v>4</v>
      </c>
      <c r="I15" s="15">
        <f t="shared" si="0"/>
        <v>28</v>
      </c>
      <c r="J15" s="2"/>
      <c r="K15" s="24">
        <v>8</v>
      </c>
      <c r="L15" s="24">
        <v>2</v>
      </c>
      <c r="M15" s="24">
        <v>1</v>
      </c>
      <c r="N15" s="24">
        <v>1</v>
      </c>
      <c r="O15" s="24">
        <v>4</v>
      </c>
      <c r="P15" s="7">
        <f t="shared" si="1"/>
        <v>16</v>
      </c>
      <c r="Q15" s="2"/>
      <c r="R15" s="24">
        <v>1</v>
      </c>
      <c r="S15" s="24">
        <v>2</v>
      </c>
      <c r="T15" s="24">
        <v>2</v>
      </c>
      <c r="U15" s="24">
        <v>3</v>
      </c>
      <c r="V15" s="24">
        <v>4</v>
      </c>
      <c r="W15" s="24">
        <v>0</v>
      </c>
      <c r="X15" s="24">
        <v>1</v>
      </c>
      <c r="Y15" s="24">
        <v>5</v>
      </c>
      <c r="Z15" s="24"/>
      <c r="AA15" s="24"/>
      <c r="AB15" s="6">
        <f t="shared" si="2"/>
        <v>18</v>
      </c>
      <c r="AC15" s="2"/>
      <c r="AD15" s="24">
        <v>10</v>
      </c>
      <c r="AE15" s="24">
        <v>0</v>
      </c>
      <c r="AF15" s="24">
        <v>0</v>
      </c>
      <c r="AG15" s="8">
        <f t="shared" si="3"/>
        <v>10</v>
      </c>
      <c r="AH15" s="3"/>
      <c r="AI15" s="16">
        <f t="shared" si="4"/>
        <v>72</v>
      </c>
      <c r="AJ15" s="3"/>
      <c r="AK15" s="24">
        <v>5.8</v>
      </c>
      <c r="AL15" s="24">
        <v>5.4</v>
      </c>
      <c r="AM15" s="24">
        <v>6</v>
      </c>
      <c r="AN15" s="24">
        <v>5</v>
      </c>
      <c r="AO15" s="30">
        <f t="shared" si="5"/>
        <v>5.55</v>
      </c>
      <c r="AP15" s="31"/>
      <c r="AQ15" s="33">
        <f>AI15+AO15</f>
        <v>77.55</v>
      </c>
      <c r="AR15" s="3"/>
      <c r="AS15" s="3"/>
      <c r="AT15" s="3"/>
      <c r="AU15" s="3"/>
      <c r="AV15" s="3"/>
      <c r="AW15" s="3"/>
      <c r="AX15" s="22"/>
      <c r="AY15" s="22"/>
      <c r="AZ15" s="22"/>
      <c r="BA15" s="22"/>
    </row>
    <row r="16" spans="1:53" ht="18.75">
      <c r="A16" s="26">
        <v>12</v>
      </c>
      <c r="B16" s="18">
        <v>138</v>
      </c>
      <c r="C16" s="24"/>
      <c r="D16" s="24">
        <v>8</v>
      </c>
      <c r="E16" s="24">
        <v>3</v>
      </c>
      <c r="F16" s="24">
        <v>8</v>
      </c>
      <c r="G16" s="24">
        <v>7</v>
      </c>
      <c r="H16" s="24">
        <v>5</v>
      </c>
      <c r="I16" s="15">
        <f t="shared" si="0"/>
        <v>31</v>
      </c>
      <c r="J16" s="2"/>
      <c r="K16" s="24">
        <v>8</v>
      </c>
      <c r="L16" s="24">
        <v>1</v>
      </c>
      <c r="M16" s="24">
        <v>0</v>
      </c>
      <c r="N16" s="24">
        <v>4</v>
      </c>
      <c r="O16" s="24">
        <v>0</v>
      </c>
      <c r="P16" s="7">
        <f t="shared" si="1"/>
        <v>13</v>
      </c>
      <c r="Q16" s="2"/>
      <c r="R16" s="24">
        <v>1</v>
      </c>
      <c r="S16" s="24">
        <v>3</v>
      </c>
      <c r="T16" s="24">
        <v>1</v>
      </c>
      <c r="U16" s="24">
        <v>3</v>
      </c>
      <c r="V16" s="24">
        <v>5</v>
      </c>
      <c r="W16" s="24">
        <v>5</v>
      </c>
      <c r="X16" s="24">
        <v>4</v>
      </c>
      <c r="Y16" s="24">
        <v>5</v>
      </c>
      <c r="Z16" s="24"/>
      <c r="AA16" s="24"/>
      <c r="AB16" s="6">
        <f t="shared" si="2"/>
        <v>27</v>
      </c>
      <c r="AC16" s="2"/>
      <c r="AD16" s="24">
        <v>0</v>
      </c>
      <c r="AE16" s="24">
        <v>0</v>
      </c>
      <c r="AF16" s="24">
        <v>0</v>
      </c>
      <c r="AG16" s="8">
        <f t="shared" si="3"/>
        <v>0</v>
      </c>
      <c r="AH16" s="3"/>
      <c r="AI16" s="16">
        <f t="shared" si="4"/>
        <v>71</v>
      </c>
      <c r="AJ16" s="3"/>
      <c r="AK16" s="24">
        <v>5</v>
      </c>
      <c r="AL16" s="24">
        <v>4.7</v>
      </c>
      <c r="AM16" s="24">
        <v>5</v>
      </c>
      <c r="AN16" s="24">
        <v>4</v>
      </c>
      <c r="AO16" s="30">
        <f t="shared" si="5"/>
        <v>4.6749999999999998</v>
      </c>
      <c r="AP16" s="31"/>
      <c r="AQ16" s="33">
        <f>AI16+AO16</f>
        <v>75.674999999999997</v>
      </c>
      <c r="AR16" s="3"/>
      <c r="AS16" s="3"/>
      <c r="AT16" s="3"/>
      <c r="AU16" s="3"/>
      <c r="AV16" s="3"/>
      <c r="AW16" s="3"/>
      <c r="AX16" s="22"/>
      <c r="AY16" s="22"/>
      <c r="AZ16" s="22"/>
      <c r="BA16" s="22"/>
    </row>
    <row r="17" spans="1:53" ht="18.75">
      <c r="A17" s="26">
        <v>13</v>
      </c>
      <c r="B17" s="18">
        <v>146</v>
      </c>
      <c r="C17" s="24"/>
      <c r="D17" s="24">
        <v>4</v>
      </c>
      <c r="E17" s="24">
        <v>6</v>
      </c>
      <c r="F17" s="24">
        <v>5</v>
      </c>
      <c r="G17" s="24">
        <v>5</v>
      </c>
      <c r="H17" s="24">
        <v>4</v>
      </c>
      <c r="I17" s="15">
        <f t="shared" si="0"/>
        <v>24</v>
      </c>
      <c r="J17" s="2"/>
      <c r="K17" s="24">
        <v>8</v>
      </c>
      <c r="L17" s="24">
        <v>1</v>
      </c>
      <c r="M17" s="24">
        <v>4</v>
      </c>
      <c r="N17" s="24">
        <v>1</v>
      </c>
      <c r="O17" s="24">
        <v>6</v>
      </c>
      <c r="P17" s="7">
        <f t="shared" si="1"/>
        <v>20</v>
      </c>
      <c r="Q17" s="2"/>
      <c r="R17" s="24">
        <v>1</v>
      </c>
      <c r="S17" s="24">
        <v>0</v>
      </c>
      <c r="T17" s="24">
        <v>3</v>
      </c>
      <c r="U17" s="24">
        <v>3</v>
      </c>
      <c r="V17" s="24">
        <v>5</v>
      </c>
      <c r="W17" s="24">
        <v>0</v>
      </c>
      <c r="X17" s="24">
        <v>0</v>
      </c>
      <c r="Y17" s="24">
        <v>4</v>
      </c>
      <c r="Z17" s="24"/>
      <c r="AA17" s="24"/>
      <c r="AB17" s="6">
        <f t="shared" si="2"/>
        <v>16</v>
      </c>
      <c r="AC17" s="2"/>
      <c r="AD17" s="24">
        <v>5</v>
      </c>
      <c r="AE17" s="24">
        <v>5</v>
      </c>
      <c r="AF17" s="24">
        <v>0</v>
      </c>
      <c r="AG17" s="8">
        <f t="shared" si="3"/>
        <v>10</v>
      </c>
      <c r="AH17" s="3"/>
      <c r="AI17" s="16">
        <f t="shared" si="4"/>
        <v>70</v>
      </c>
      <c r="AJ17" s="3"/>
      <c r="AK17" s="24">
        <v>5.9</v>
      </c>
      <c r="AL17" s="24">
        <v>4.5999999999999996</v>
      </c>
      <c r="AM17" s="24">
        <v>5</v>
      </c>
      <c r="AN17" s="24">
        <v>4</v>
      </c>
      <c r="AO17" s="30">
        <f t="shared" si="5"/>
        <v>4.875</v>
      </c>
      <c r="AP17" s="31"/>
      <c r="AQ17" s="33">
        <f>AI17+AO17</f>
        <v>74.875</v>
      </c>
      <c r="AR17" s="3"/>
      <c r="AS17" s="3"/>
      <c r="AT17" s="3"/>
      <c r="AU17" s="3"/>
      <c r="AV17" s="3"/>
      <c r="AW17" s="3"/>
      <c r="AX17" s="22"/>
      <c r="AY17" s="22"/>
      <c r="AZ17" s="22"/>
      <c r="BA17" s="22"/>
    </row>
    <row r="18" spans="1:53" ht="18.75">
      <c r="A18" s="26">
        <v>14</v>
      </c>
      <c r="B18" s="18">
        <v>151</v>
      </c>
      <c r="C18" s="24"/>
      <c r="D18" s="24">
        <v>5</v>
      </c>
      <c r="E18" s="24">
        <v>1</v>
      </c>
      <c r="F18" s="24">
        <v>5</v>
      </c>
      <c r="G18" s="24">
        <v>7</v>
      </c>
      <c r="H18" s="24">
        <v>6</v>
      </c>
      <c r="I18" s="15">
        <f t="shared" si="0"/>
        <v>24</v>
      </c>
      <c r="J18" s="2"/>
      <c r="K18" s="24">
        <v>2</v>
      </c>
      <c r="L18" s="24">
        <v>1</v>
      </c>
      <c r="M18" s="24">
        <v>7</v>
      </c>
      <c r="N18" s="24">
        <v>4</v>
      </c>
      <c r="O18" s="24">
        <v>6</v>
      </c>
      <c r="P18" s="7">
        <f t="shared" si="1"/>
        <v>20</v>
      </c>
      <c r="Q18" s="2"/>
      <c r="R18" s="24">
        <v>0</v>
      </c>
      <c r="S18" s="24">
        <v>0</v>
      </c>
      <c r="T18" s="24">
        <v>0</v>
      </c>
      <c r="U18" s="24">
        <v>3</v>
      </c>
      <c r="V18" s="24">
        <v>1</v>
      </c>
      <c r="W18" s="24">
        <v>0</v>
      </c>
      <c r="X18" s="24">
        <v>0</v>
      </c>
      <c r="Y18" s="24">
        <v>0</v>
      </c>
      <c r="Z18" s="24"/>
      <c r="AA18" s="24"/>
      <c r="AB18" s="6">
        <f t="shared" si="2"/>
        <v>4</v>
      </c>
      <c r="AC18" s="2"/>
      <c r="AD18" s="24">
        <v>10</v>
      </c>
      <c r="AE18" s="24">
        <v>5</v>
      </c>
      <c r="AF18" s="24">
        <v>5</v>
      </c>
      <c r="AG18" s="8">
        <f t="shared" si="3"/>
        <v>20</v>
      </c>
      <c r="AH18" s="3"/>
      <c r="AI18" s="16">
        <f t="shared" si="4"/>
        <v>68</v>
      </c>
      <c r="AJ18" s="3"/>
      <c r="AK18" s="24">
        <v>5.0999999999999996</v>
      </c>
      <c r="AL18" s="24">
        <v>6</v>
      </c>
      <c r="AM18" s="24">
        <v>3</v>
      </c>
      <c r="AN18" s="24">
        <v>6</v>
      </c>
      <c r="AO18" s="30">
        <f t="shared" si="5"/>
        <v>5.0250000000000004</v>
      </c>
      <c r="AP18" s="31"/>
      <c r="AQ18" s="33">
        <f>AI18+AO18</f>
        <v>73.025000000000006</v>
      </c>
      <c r="AR18" s="3"/>
      <c r="AS18" s="3"/>
      <c r="AT18" s="3"/>
      <c r="AU18" s="3"/>
      <c r="AV18" s="3"/>
      <c r="AW18" s="3"/>
      <c r="AX18" s="22"/>
      <c r="AY18" s="22"/>
      <c r="AZ18" s="22"/>
      <c r="BA18" s="22"/>
    </row>
    <row r="19" spans="1:53" ht="18.75">
      <c r="A19" s="26">
        <v>15</v>
      </c>
      <c r="B19" s="18">
        <v>155</v>
      </c>
      <c r="C19" s="24"/>
      <c r="D19" s="24">
        <v>3</v>
      </c>
      <c r="E19" s="24">
        <v>1</v>
      </c>
      <c r="F19" s="24">
        <v>3</v>
      </c>
      <c r="G19" s="24">
        <v>6</v>
      </c>
      <c r="H19" s="24">
        <v>4</v>
      </c>
      <c r="I19" s="15">
        <f t="shared" si="0"/>
        <v>17</v>
      </c>
      <c r="J19" s="2"/>
      <c r="K19" s="24">
        <v>5</v>
      </c>
      <c r="L19" s="24">
        <v>5</v>
      </c>
      <c r="M19" s="24">
        <v>2</v>
      </c>
      <c r="N19" s="24">
        <v>0</v>
      </c>
      <c r="O19" s="24">
        <v>1</v>
      </c>
      <c r="P19" s="7">
        <f t="shared" si="1"/>
        <v>13</v>
      </c>
      <c r="Q19" s="2"/>
      <c r="R19" s="24">
        <v>0</v>
      </c>
      <c r="S19" s="24">
        <v>0</v>
      </c>
      <c r="T19" s="24">
        <v>1</v>
      </c>
      <c r="U19" s="24">
        <v>3</v>
      </c>
      <c r="V19" s="24">
        <v>0</v>
      </c>
      <c r="W19" s="24">
        <v>4</v>
      </c>
      <c r="X19" s="24"/>
      <c r="Y19" s="24"/>
      <c r="Z19" s="24"/>
      <c r="AA19" s="24"/>
      <c r="AB19" s="6">
        <f t="shared" si="2"/>
        <v>8</v>
      </c>
      <c r="AC19" s="2"/>
      <c r="AD19" s="24">
        <v>10</v>
      </c>
      <c r="AE19" s="24">
        <v>10</v>
      </c>
      <c r="AF19" s="24">
        <v>10</v>
      </c>
      <c r="AG19" s="8">
        <f t="shared" si="3"/>
        <v>30</v>
      </c>
      <c r="AH19" s="3"/>
      <c r="AI19" s="16">
        <f t="shared" si="4"/>
        <v>68</v>
      </c>
      <c r="AJ19" s="3"/>
      <c r="AK19" s="24">
        <v>4.3</v>
      </c>
      <c r="AL19" s="24">
        <v>6</v>
      </c>
      <c r="AM19" s="24">
        <v>4</v>
      </c>
      <c r="AN19" s="24">
        <v>3</v>
      </c>
      <c r="AO19" s="30">
        <f t="shared" si="5"/>
        <v>4.3250000000000002</v>
      </c>
      <c r="AP19" s="31"/>
      <c r="AQ19" s="33">
        <f>AI19+AO19</f>
        <v>72.325000000000003</v>
      </c>
      <c r="AR19" s="3"/>
      <c r="AS19" s="3"/>
      <c r="AT19" s="3"/>
      <c r="AU19" s="3"/>
      <c r="AV19" s="3"/>
      <c r="AW19" s="3"/>
      <c r="AX19" s="22"/>
      <c r="AY19" s="22"/>
      <c r="AZ19" s="22"/>
      <c r="BA19" s="22"/>
    </row>
    <row r="20" spans="1:53" ht="18.75">
      <c r="A20" s="26">
        <v>16</v>
      </c>
      <c r="B20" s="18">
        <v>159</v>
      </c>
      <c r="C20" s="24"/>
      <c r="D20" s="24">
        <v>5</v>
      </c>
      <c r="E20" s="24">
        <v>1</v>
      </c>
      <c r="F20" s="24">
        <v>4</v>
      </c>
      <c r="G20" s="24">
        <v>4</v>
      </c>
      <c r="H20" s="24">
        <v>7</v>
      </c>
      <c r="I20" s="15">
        <f t="shared" si="0"/>
        <v>21</v>
      </c>
      <c r="J20" s="2"/>
      <c r="K20" s="24">
        <v>8</v>
      </c>
      <c r="L20" s="24">
        <v>4</v>
      </c>
      <c r="M20" s="24">
        <v>2</v>
      </c>
      <c r="N20" s="24">
        <v>8</v>
      </c>
      <c r="O20" s="24">
        <v>4</v>
      </c>
      <c r="P20" s="7">
        <f t="shared" si="1"/>
        <v>26</v>
      </c>
      <c r="Q20" s="2"/>
      <c r="R20" s="24">
        <v>0</v>
      </c>
      <c r="S20" s="24">
        <v>0</v>
      </c>
      <c r="T20" s="24">
        <v>3</v>
      </c>
      <c r="U20" s="24">
        <v>3</v>
      </c>
      <c r="V20" s="24">
        <v>5</v>
      </c>
      <c r="W20" s="24">
        <v>5</v>
      </c>
      <c r="X20" s="24">
        <v>1</v>
      </c>
      <c r="Y20" s="24">
        <v>0</v>
      </c>
      <c r="Z20" s="24">
        <v>0</v>
      </c>
      <c r="AA20" s="24">
        <v>0</v>
      </c>
      <c r="AB20" s="6">
        <f t="shared" si="2"/>
        <v>17</v>
      </c>
      <c r="AC20" s="2"/>
      <c r="AD20" s="24">
        <v>0</v>
      </c>
      <c r="AE20" s="24">
        <v>0</v>
      </c>
      <c r="AF20" s="24">
        <v>0</v>
      </c>
      <c r="AG20" s="8">
        <f t="shared" si="3"/>
        <v>0</v>
      </c>
      <c r="AH20" s="3"/>
      <c r="AI20" s="16">
        <f t="shared" si="4"/>
        <v>64</v>
      </c>
      <c r="AJ20" s="3"/>
      <c r="AK20" s="24">
        <v>6</v>
      </c>
      <c r="AL20" s="24">
        <v>5.9</v>
      </c>
      <c r="AM20" s="24">
        <v>6</v>
      </c>
      <c r="AN20" s="24">
        <v>5.9</v>
      </c>
      <c r="AO20" s="30">
        <f t="shared" si="5"/>
        <v>5.9499999999999993</v>
      </c>
      <c r="AP20" s="31"/>
      <c r="AQ20" s="33">
        <f>AI20+AO20</f>
        <v>69.95</v>
      </c>
      <c r="AR20" s="3"/>
      <c r="AS20" s="3"/>
      <c r="AT20" s="3"/>
      <c r="AU20" s="3"/>
      <c r="AV20" s="3"/>
      <c r="AW20" s="3"/>
      <c r="AX20" s="22"/>
      <c r="AY20" s="22"/>
      <c r="AZ20" s="22"/>
      <c r="BA20" s="22"/>
    </row>
    <row r="21" spans="1:53" ht="18.75">
      <c r="A21" s="26">
        <v>17</v>
      </c>
      <c r="B21" s="18">
        <v>162</v>
      </c>
      <c r="C21" s="24"/>
      <c r="D21" s="24">
        <v>5</v>
      </c>
      <c r="E21" s="24">
        <v>5</v>
      </c>
      <c r="F21" s="24">
        <v>2</v>
      </c>
      <c r="G21" s="24">
        <v>5</v>
      </c>
      <c r="H21" s="24">
        <v>5</v>
      </c>
      <c r="I21" s="15">
        <f t="shared" si="0"/>
        <v>22</v>
      </c>
      <c r="J21" s="2"/>
      <c r="K21" s="24">
        <v>5</v>
      </c>
      <c r="L21" s="24">
        <v>2</v>
      </c>
      <c r="M21" s="24">
        <v>8</v>
      </c>
      <c r="N21" s="24">
        <v>7</v>
      </c>
      <c r="O21" s="24">
        <v>7</v>
      </c>
      <c r="P21" s="7">
        <f t="shared" si="1"/>
        <v>29</v>
      </c>
      <c r="Q21" s="2"/>
      <c r="R21" s="24">
        <v>2</v>
      </c>
      <c r="S21" s="24">
        <v>0</v>
      </c>
      <c r="T21" s="24">
        <v>3</v>
      </c>
      <c r="U21" s="24">
        <v>3</v>
      </c>
      <c r="V21" s="24">
        <v>1</v>
      </c>
      <c r="W21" s="24">
        <v>0</v>
      </c>
      <c r="X21" s="24">
        <v>1</v>
      </c>
      <c r="Y21" s="24">
        <v>0</v>
      </c>
      <c r="Z21" s="24">
        <v>2</v>
      </c>
      <c r="AA21" s="24"/>
      <c r="AB21" s="6">
        <f t="shared" si="2"/>
        <v>12</v>
      </c>
      <c r="AC21" s="2"/>
      <c r="AD21" s="24">
        <v>0</v>
      </c>
      <c r="AE21" s="24">
        <v>0</v>
      </c>
      <c r="AF21" s="24">
        <v>0</v>
      </c>
      <c r="AG21" s="8">
        <f t="shared" si="3"/>
        <v>0</v>
      </c>
      <c r="AH21" s="3"/>
      <c r="AI21" s="16">
        <f t="shared" si="4"/>
        <v>63</v>
      </c>
      <c r="AJ21" s="3"/>
      <c r="AK21" s="24">
        <v>6.7</v>
      </c>
      <c r="AL21" s="24">
        <v>7</v>
      </c>
      <c r="AM21" s="24">
        <v>5</v>
      </c>
      <c r="AN21" s="24">
        <v>6</v>
      </c>
      <c r="AO21" s="30">
        <f t="shared" si="5"/>
        <v>6.1749999999999998</v>
      </c>
      <c r="AP21" s="31"/>
      <c r="AQ21" s="33">
        <f>AI21+AO21</f>
        <v>69.174999999999997</v>
      </c>
      <c r="AR21" s="3"/>
      <c r="AS21" s="3"/>
      <c r="AT21" s="3"/>
      <c r="AU21" s="3"/>
      <c r="AV21" s="3"/>
      <c r="AW21" s="3"/>
      <c r="AX21" s="22"/>
      <c r="AY21" s="22"/>
      <c r="AZ21" s="22"/>
      <c r="BA21" s="22"/>
    </row>
    <row r="22" spans="1:53" ht="18.75">
      <c r="A22" s="26">
        <v>18</v>
      </c>
      <c r="B22" s="18">
        <v>157</v>
      </c>
      <c r="C22" s="24"/>
      <c r="D22" s="24">
        <v>7</v>
      </c>
      <c r="E22" s="24">
        <v>8</v>
      </c>
      <c r="F22" s="24">
        <v>6</v>
      </c>
      <c r="G22" s="24">
        <v>8</v>
      </c>
      <c r="H22" s="24">
        <v>7</v>
      </c>
      <c r="I22" s="15">
        <f t="shared" si="0"/>
        <v>36</v>
      </c>
      <c r="J22" s="2"/>
      <c r="K22" s="24">
        <v>2</v>
      </c>
      <c r="L22" s="24">
        <v>1</v>
      </c>
      <c r="M22" s="24">
        <v>4</v>
      </c>
      <c r="N22" s="24">
        <v>0</v>
      </c>
      <c r="O22" s="24">
        <v>0</v>
      </c>
      <c r="P22" s="7">
        <f t="shared" si="1"/>
        <v>7</v>
      </c>
      <c r="Q22" s="2"/>
      <c r="R22" s="24">
        <v>2</v>
      </c>
      <c r="S22" s="24">
        <v>3</v>
      </c>
      <c r="T22" s="24">
        <v>1</v>
      </c>
      <c r="U22" s="24">
        <v>0</v>
      </c>
      <c r="V22" s="24">
        <v>0</v>
      </c>
      <c r="W22" s="24">
        <v>5</v>
      </c>
      <c r="X22" s="24">
        <v>0</v>
      </c>
      <c r="Y22" s="24">
        <v>0</v>
      </c>
      <c r="Z22" s="24"/>
      <c r="AA22" s="24"/>
      <c r="AB22" s="6">
        <f t="shared" si="2"/>
        <v>11</v>
      </c>
      <c r="AC22" s="2"/>
      <c r="AD22" s="24">
        <v>0</v>
      </c>
      <c r="AE22" s="24">
        <v>0</v>
      </c>
      <c r="AF22" s="24">
        <v>10</v>
      </c>
      <c r="AG22" s="8">
        <f t="shared" si="3"/>
        <v>10</v>
      </c>
      <c r="AH22" s="3"/>
      <c r="AI22" s="16">
        <f t="shared" si="4"/>
        <v>64</v>
      </c>
      <c r="AJ22" s="3"/>
      <c r="AK22" s="24">
        <v>4.5</v>
      </c>
      <c r="AL22" s="24">
        <v>3.4</v>
      </c>
      <c r="AM22" s="24">
        <v>4</v>
      </c>
      <c r="AN22" s="24">
        <v>4</v>
      </c>
      <c r="AO22" s="30">
        <f t="shared" si="5"/>
        <v>3.9750000000000001</v>
      </c>
      <c r="AP22" s="31"/>
      <c r="AQ22" s="33">
        <f>AI22+AO22</f>
        <v>67.974999999999994</v>
      </c>
      <c r="AR22" s="3"/>
      <c r="AS22" s="3"/>
      <c r="AT22" s="3"/>
      <c r="AU22" s="3"/>
      <c r="AV22" s="3"/>
      <c r="AW22" s="3"/>
      <c r="AX22" s="22"/>
      <c r="AY22" s="22"/>
      <c r="AZ22" s="22"/>
      <c r="BA22" s="22"/>
    </row>
    <row r="23" spans="1:53" ht="18.75">
      <c r="A23" s="26">
        <v>19</v>
      </c>
      <c r="B23" s="18">
        <v>152</v>
      </c>
      <c r="C23" s="24"/>
      <c r="D23" s="24">
        <v>6</v>
      </c>
      <c r="E23" s="24">
        <v>2</v>
      </c>
      <c r="F23" s="24">
        <v>7</v>
      </c>
      <c r="G23" s="24">
        <v>6</v>
      </c>
      <c r="H23" s="24">
        <v>5</v>
      </c>
      <c r="I23" s="15">
        <f t="shared" si="0"/>
        <v>26</v>
      </c>
      <c r="J23" s="2"/>
      <c r="K23" s="24">
        <v>0</v>
      </c>
      <c r="L23" s="24">
        <v>7</v>
      </c>
      <c r="M23" s="24">
        <v>3</v>
      </c>
      <c r="N23" s="24">
        <v>3</v>
      </c>
      <c r="O23" s="24">
        <v>7</v>
      </c>
      <c r="P23" s="7">
        <f t="shared" si="1"/>
        <v>20</v>
      </c>
      <c r="Q23" s="2"/>
      <c r="R23" s="24">
        <v>1</v>
      </c>
      <c r="S23" s="24">
        <v>1</v>
      </c>
      <c r="T23" s="24">
        <v>1</v>
      </c>
      <c r="U23" s="24">
        <v>0</v>
      </c>
      <c r="V23" s="24">
        <v>0</v>
      </c>
      <c r="W23" s="24">
        <v>4</v>
      </c>
      <c r="X23" s="24">
        <v>1</v>
      </c>
      <c r="Y23" s="24">
        <v>0</v>
      </c>
      <c r="Z23" s="24"/>
      <c r="AA23" s="24"/>
      <c r="AB23" s="6">
        <f t="shared" si="2"/>
        <v>8</v>
      </c>
      <c r="AC23" s="2"/>
      <c r="AD23" s="24">
        <v>0</v>
      </c>
      <c r="AE23" s="24">
        <v>0</v>
      </c>
      <c r="AF23" s="24">
        <v>10</v>
      </c>
      <c r="AG23" s="8">
        <f t="shared" si="3"/>
        <v>10</v>
      </c>
      <c r="AH23" s="3"/>
      <c r="AI23" s="16">
        <f t="shared" si="4"/>
        <v>64</v>
      </c>
      <c r="AJ23" s="3"/>
      <c r="AK23" s="24">
        <v>4.2</v>
      </c>
      <c r="AL23" s="24">
        <v>5.2</v>
      </c>
      <c r="AM23" s="24">
        <v>2.5</v>
      </c>
      <c r="AN23" s="24">
        <v>1</v>
      </c>
      <c r="AO23" s="30">
        <f t="shared" si="5"/>
        <v>3.2250000000000001</v>
      </c>
      <c r="AP23" s="31"/>
      <c r="AQ23" s="33">
        <f>AI23+AO23</f>
        <v>67.224999999999994</v>
      </c>
      <c r="AR23" s="3"/>
      <c r="AS23" s="3"/>
      <c r="AT23" s="3"/>
      <c r="AU23" s="3"/>
      <c r="AV23" s="3"/>
      <c r="AW23" s="3"/>
      <c r="AX23" s="22"/>
      <c r="AY23" s="22"/>
      <c r="AZ23" s="22"/>
      <c r="BA23" s="22"/>
    </row>
    <row r="24" spans="1:53" ht="18.75">
      <c r="A24" s="26">
        <v>20</v>
      </c>
      <c r="B24" s="18">
        <v>148</v>
      </c>
      <c r="C24" s="24"/>
      <c r="D24" s="24">
        <v>4</v>
      </c>
      <c r="E24" s="24">
        <v>5</v>
      </c>
      <c r="F24" s="24">
        <v>6</v>
      </c>
      <c r="G24" s="24">
        <v>6</v>
      </c>
      <c r="H24" s="24">
        <v>4</v>
      </c>
      <c r="I24" s="15">
        <f t="shared" si="0"/>
        <v>25</v>
      </c>
      <c r="J24" s="2"/>
      <c r="K24" s="24">
        <v>3</v>
      </c>
      <c r="L24" s="24">
        <v>7</v>
      </c>
      <c r="M24" s="24">
        <v>3</v>
      </c>
      <c r="N24" s="24">
        <v>1</v>
      </c>
      <c r="O24" s="24">
        <v>7</v>
      </c>
      <c r="P24" s="7">
        <f t="shared" si="1"/>
        <v>21</v>
      </c>
      <c r="Q24" s="2"/>
      <c r="R24" s="24">
        <v>2</v>
      </c>
      <c r="S24" s="24">
        <v>1</v>
      </c>
      <c r="T24" s="24">
        <v>4</v>
      </c>
      <c r="U24" s="24">
        <v>3</v>
      </c>
      <c r="V24" s="24">
        <v>5</v>
      </c>
      <c r="W24" s="24">
        <v>0</v>
      </c>
      <c r="X24" s="24">
        <v>1</v>
      </c>
      <c r="Y24" s="24">
        <v>0</v>
      </c>
      <c r="Z24" s="24"/>
      <c r="AA24" s="24"/>
      <c r="AB24" s="6">
        <f t="shared" si="2"/>
        <v>16</v>
      </c>
      <c r="AC24" s="2"/>
      <c r="AD24" s="24">
        <v>0</v>
      </c>
      <c r="AE24" s="24">
        <v>0</v>
      </c>
      <c r="AF24" s="24">
        <v>0</v>
      </c>
      <c r="AG24" s="8">
        <f t="shared" si="3"/>
        <v>0</v>
      </c>
      <c r="AH24" s="3"/>
      <c r="AI24" s="16">
        <f t="shared" si="4"/>
        <v>62</v>
      </c>
      <c r="AJ24" s="3"/>
      <c r="AK24" s="24">
        <v>4.7</v>
      </c>
      <c r="AL24" s="24">
        <v>6</v>
      </c>
      <c r="AM24" s="24">
        <v>6</v>
      </c>
      <c r="AN24" s="24">
        <v>4</v>
      </c>
      <c r="AO24" s="30">
        <f t="shared" si="5"/>
        <v>5.1749999999999998</v>
      </c>
      <c r="AP24" s="31"/>
      <c r="AQ24" s="33">
        <f>AI24+AO24</f>
        <v>67.174999999999997</v>
      </c>
      <c r="AR24" s="3"/>
      <c r="AS24" s="3"/>
      <c r="AT24" s="3"/>
      <c r="AU24" s="3"/>
      <c r="AV24" s="3"/>
      <c r="AW24" s="3"/>
      <c r="AX24" s="22"/>
      <c r="AY24" s="22"/>
      <c r="AZ24" s="22"/>
      <c r="BA24" s="22"/>
    </row>
    <row r="25" spans="1:53" ht="18.75">
      <c r="A25" s="26">
        <v>21</v>
      </c>
      <c r="B25" s="18">
        <v>150</v>
      </c>
      <c r="C25" s="24"/>
      <c r="D25" s="24">
        <v>5</v>
      </c>
      <c r="E25" s="24">
        <v>2</v>
      </c>
      <c r="F25" s="24">
        <v>5</v>
      </c>
      <c r="G25" s="24">
        <v>5</v>
      </c>
      <c r="H25" s="24">
        <v>4</v>
      </c>
      <c r="I25" s="15">
        <f t="shared" si="0"/>
        <v>21</v>
      </c>
      <c r="J25" s="2"/>
      <c r="K25" s="24">
        <v>5</v>
      </c>
      <c r="L25" s="24">
        <v>2</v>
      </c>
      <c r="M25" s="24">
        <v>4</v>
      </c>
      <c r="N25" s="24">
        <v>1</v>
      </c>
      <c r="O25" s="24">
        <v>5</v>
      </c>
      <c r="P25" s="7">
        <f t="shared" si="1"/>
        <v>17</v>
      </c>
      <c r="Q25" s="2"/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5</v>
      </c>
      <c r="X25" s="24">
        <v>1</v>
      </c>
      <c r="Y25" s="24">
        <v>2</v>
      </c>
      <c r="Z25" s="24"/>
      <c r="AA25" s="24"/>
      <c r="AB25" s="6">
        <f t="shared" si="2"/>
        <v>8</v>
      </c>
      <c r="AC25" s="2"/>
      <c r="AD25" s="24">
        <v>10</v>
      </c>
      <c r="AE25" s="24">
        <v>0</v>
      </c>
      <c r="AF25" s="24">
        <v>10</v>
      </c>
      <c r="AG25" s="8">
        <f t="shared" si="3"/>
        <v>20</v>
      </c>
      <c r="AH25" s="3"/>
      <c r="AI25" s="16">
        <f t="shared" si="4"/>
        <v>66</v>
      </c>
      <c r="AJ25" s="3"/>
      <c r="AK25" s="24"/>
      <c r="AL25" s="24"/>
      <c r="AM25" s="24"/>
      <c r="AN25" s="24"/>
      <c r="AO25" s="30">
        <v>0</v>
      </c>
      <c r="AP25" s="31"/>
      <c r="AQ25" s="33">
        <f>AI25+AO25</f>
        <v>66</v>
      </c>
      <c r="AR25" s="3"/>
      <c r="AS25" s="3"/>
      <c r="AT25" s="3"/>
      <c r="AU25" s="3"/>
      <c r="AV25" s="3"/>
      <c r="AW25" s="3"/>
      <c r="AX25" s="22"/>
      <c r="AY25" s="22"/>
      <c r="AZ25" s="22"/>
      <c r="BA25" s="22"/>
    </row>
    <row r="26" spans="1:53" ht="18.75">
      <c r="A26" s="26">
        <v>22</v>
      </c>
      <c r="B26" s="18">
        <v>108</v>
      </c>
      <c r="C26" s="24"/>
      <c r="D26" s="24">
        <v>5</v>
      </c>
      <c r="E26" s="24">
        <v>4</v>
      </c>
      <c r="F26" s="24">
        <v>3</v>
      </c>
      <c r="G26" s="24">
        <v>4</v>
      </c>
      <c r="H26" s="24">
        <v>7</v>
      </c>
      <c r="I26" s="15">
        <f t="shared" si="0"/>
        <v>23</v>
      </c>
      <c r="J26" s="2"/>
      <c r="K26" s="24">
        <v>8</v>
      </c>
      <c r="L26" s="24">
        <v>1</v>
      </c>
      <c r="M26" s="24">
        <v>1</v>
      </c>
      <c r="N26" s="24">
        <v>4</v>
      </c>
      <c r="O26" s="24">
        <v>4</v>
      </c>
      <c r="P26" s="7">
        <f t="shared" si="1"/>
        <v>18</v>
      </c>
      <c r="Q26" s="2"/>
      <c r="R26" s="24">
        <v>2</v>
      </c>
      <c r="S26" s="24">
        <v>0</v>
      </c>
      <c r="T26" s="24">
        <v>0</v>
      </c>
      <c r="U26" s="24">
        <v>2</v>
      </c>
      <c r="V26" s="24">
        <v>0</v>
      </c>
      <c r="W26" s="24">
        <v>0</v>
      </c>
      <c r="X26" s="24">
        <v>0</v>
      </c>
      <c r="Y26" s="24">
        <v>2</v>
      </c>
      <c r="Z26" s="24">
        <v>2</v>
      </c>
      <c r="AA26" s="24"/>
      <c r="AB26" s="6">
        <f t="shared" si="2"/>
        <v>8</v>
      </c>
      <c r="AC26" s="2"/>
      <c r="AD26" s="24">
        <v>0</v>
      </c>
      <c r="AE26" s="24">
        <v>0</v>
      </c>
      <c r="AF26" s="24">
        <v>10</v>
      </c>
      <c r="AG26" s="8">
        <f t="shared" si="3"/>
        <v>10</v>
      </c>
      <c r="AH26" s="3"/>
      <c r="AI26" s="16">
        <f t="shared" si="4"/>
        <v>59</v>
      </c>
      <c r="AJ26" s="3"/>
      <c r="AK26" s="24">
        <v>5.2</v>
      </c>
      <c r="AL26" s="24">
        <v>5</v>
      </c>
      <c r="AM26" s="24">
        <v>4.5</v>
      </c>
      <c r="AN26" s="24">
        <v>5</v>
      </c>
      <c r="AO26" s="30">
        <f t="shared" ref="AO26:AO42" si="6">AVERAGE(AK26:AN26)</f>
        <v>4.9249999999999998</v>
      </c>
      <c r="AP26" s="31"/>
      <c r="AQ26" s="33">
        <f>AI26+AO26</f>
        <v>63.924999999999997</v>
      </c>
      <c r="AR26" s="3"/>
      <c r="AS26" s="3"/>
      <c r="AT26" s="3"/>
      <c r="AU26" s="3"/>
      <c r="AV26" s="3"/>
      <c r="AW26" s="3"/>
      <c r="AX26" s="22"/>
      <c r="AY26" s="22"/>
      <c r="AZ26" s="22"/>
      <c r="BA26" s="22"/>
    </row>
    <row r="27" spans="1:53" ht="18.75">
      <c r="A27" s="26">
        <v>23</v>
      </c>
      <c r="B27" s="18">
        <v>132</v>
      </c>
      <c r="C27" s="24"/>
      <c r="D27" s="24">
        <v>6</v>
      </c>
      <c r="E27" s="24">
        <v>3</v>
      </c>
      <c r="F27" s="24">
        <v>3</v>
      </c>
      <c r="G27" s="24">
        <v>3</v>
      </c>
      <c r="H27" s="24">
        <v>6</v>
      </c>
      <c r="I27" s="15">
        <f t="shared" si="0"/>
        <v>21</v>
      </c>
      <c r="J27" s="2"/>
      <c r="K27" s="24">
        <v>0</v>
      </c>
      <c r="L27" s="24">
        <v>5</v>
      </c>
      <c r="M27" s="24">
        <v>2</v>
      </c>
      <c r="N27" s="24">
        <v>8</v>
      </c>
      <c r="O27" s="24">
        <v>2</v>
      </c>
      <c r="P27" s="7">
        <f t="shared" si="1"/>
        <v>17</v>
      </c>
      <c r="Q27" s="2"/>
      <c r="R27" s="24">
        <v>0</v>
      </c>
      <c r="S27" s="24">
        <v>0</v>
      </c>
      <c r="T27" s="24">
        <v>2</v>
      </c>
      <c r="U27" s="24">
        <v>3</v>
      </c>
      <c r="V27" s="24">
        <v>5</v>
      </c>
      <c r="W27" s="24">
        <v>0</v>
      </c>
      <c r="X27" s="24">
        <v>1</v>
      </c>
      <c r="Y27" s="24">
        <v>5</v>
      </c>
      <c r="Z27" s="24"/>
      <c r="AA27" s="24"/>
      <c r="AB27" s="6">
        <f t="shared" si="2"/>
        <v>16</v>
      </c>
      <c r="AC27" s="2"/>
      <c r="AD27" s="24">
        <v>5</v>
      </c>
      <c r="AE27" s="24">
        <v>0</v>
      </c>
      <c r="AF27" s="24">
        <v>0</v>
      </c>
      <c r="AG27" s="8">
        <f t="shared" si="3"/>
        <v>5</v>
      </c>
      <c r="AH27" s="3"/>
      <c r="AI27" s="16">
        <f t="shared" si="4"/>
        <v>59</v>
      </c>
      <c r="AJ27" s="3"/>
      <c r="AK27" s="24">
        <v>5</v>
      </c>
      <c r="AL27" s="24">
        <v>5</v>
      </c>
      <c r="AM27" s="24">
        <v>4</v>
      </c>
      <c r="AN27" s="24">
        <v>4</v>
      </c>
      <c r="AO27" s="30">
        <f t="shared" si="6"/>
        <v>4.5</v>
      </c>
      <c r="AP27" s="31"/>
      <c r="AQ27" s="33">
        <f>AI27+AO27</f>
        <v>63.5</v>
      </c>
      <c r="AR27" s="3"/>
      <c r="AS27" s="3"/>
      <c r="AT27" s="3"/>
      <c r="AU27" s="3"/>
      <c r="AV27" s="3"/>
      <c r="AW27" s="3"/>
      <c r="AX27" s="22"/>
      <c r="AY27" s="22"/>
      <c r="AZ27" s="22"/>
      <c r="BA27" s="22"/>
    </row>
    <row r="28" spans="1:53" ht="18.75">
      <c r="A28" s="26">
        <v>24</v>
      </c>
      <c r="B28" s="18">
        <v>112</v>
      </c>
      <c r="C28" s="24"/>
      <c r="D28" s="24">
        <v>7</v>
      </c>
      <c r="E28" s="24">
        <v>3</v>
      </c>
      <c r="F28" s="24">
        <v>5</v>
      </c>
      <c r="G28" s="24">
        <v>5</v>
      </c>
      <c r="H28" s="24">
        <v>4</v>
      </c>
      <c r="I28" s="15">
        <f t="shared" si="0"/>
        <v>24</v>
      </c>
      <c r="J28" s="2"/>
      <c r="K28" s="24">
        <v>2</v>
      </c>
      <c r="L28" s="24">
        <v>9</v>
      </c>
      <c r="M28" s="24">
        <v>5</v>
      </c>
      <c r="N28" s="24">
        <v>1</v>
      </c>
      <c r="O28" s="24">
        <v>5</v>
      </c>
      <c r="P28" s="7">
        <f t="shared" si="1"/>
        <v>22</v>
      </c>
      <c r="Q28" s="2"/>
      <c r="R28" s="24">
        <v>1</v>
      </c>
      <c r="S28" s="24">
        <v>0</v>
      </c>
      <c r="T28" s="24">
        <v>2</v>
      </c>
      <c r="U28" s="24">
        <v>3</v>
      </c>
      <c r="V28" s="24">
        <v>0</v>
      </c>
      <c r="W28" s="24">
        <v>0</v>
      </c>
      <c r="X28" s="24">
        <v>2</v>
      </c>
      <c r="Y28" s="24">
        <v>5</v>
      </c>
      <c r="Z28" s="24"/>
      <c r="AA28" s="24"/>
      <c r="AB28" s="6">
        <f t="shared" si="2"/>
        <v>13</v>
      </c>
      <c r="AC28" s="2"/>
      <c r="AD28" s="24">
        <v>0</v>
      </c>
      <c r="AE28" s="24">
        <v>0</v>
      </c>
      <c r="AF28" s="24">
        <v>0</v>
      </c>
      <c r="AG28" s="8">
        <f t="shared" si="3"/>
        <v>0</v>
      </c>
      <c r="AH28" s="3"/>
      <c r="AI28" s="16">
        <f t="shared" si="4"/>
        <v>59</v>
      </c>
      <c r="AJ28" s="3"/>
      <c r="AK28" s="24">
        <v>4.8</v>
      </c>
      <c r="AL28" s="24">
        <v>4</v>
      </c>
      <c r="AM28" s="24">
        <v>3.5</v>
      </c>
      <c r="AN28" s="24">
        <v>5</v>
      </c>
      <c r="AO28" s="30">
        <f t="shared" si="6"/>
        <v>4.3250000000000002</v>
      </c>
      <c r="AP28" s="31"/>
      <c r="AQ28" s="33">
        <f>AI28+AO28</f>
        <v>63.325000000000003</v>
      </c>
      <c r="AR28" s="3"/>
      <c r="AS28" s="3"/>
      <c r="AT28" s="3"/>
      <c r="AU28" s="3"/>
      <c r="AV28" s="3"/>
      <c r="AW28" s="3"/>
      <c r="AX28" s="22"/>
      <c r="AY28" s="22"/>
      <c r="AZ28" s="22"/>
      <c r="BA28" s="22"/>
    </row>
    <row r="29" spans="1:53" ht="18.75">
      <c r="A29" s="26">
        <v>25</v>
      </c>
      <c r="B29" s="18">
        <v>130</v>
      </c>
      <c r="C29" s="24"/>
      <c r="D29" s="24">
        <v>7</v>
      </c>
      <c r="E29" s="24">
        <v>3</v>
      </c>
      <c r="F29" s="24">
        <v>6</v>
      </c>
      <c r="G29" s="24">
        <v>4</v>
      </c>
      <c r="H29" s="24">
        <v>6</v>
      </c>
      <c r="I29" s="15">
        <f t="shared" si="0"/>
        <v>26</v>
      </c>
      <c r="J29" s="2"/>
      <c r="K29" s="24">
        <v>5</v>
      </c>
      <c r="L29" s="24">
        <v>2</v>
      </c>
      <c r="M29" s="24">
        <v>1</v>
      </c>
      <c r="N29" s="24">
        <v>5</v>
      </c>
      <c r="O29" s="24">
        <v>6</v>
      </c>
      <c r="P29" s="7">
        <f t="shared" si="1"/>
        <v>19</v>
      </c>
      <c r="Q29" s="2"/>
      <c r="R29" s="24">
        <v>1</v>
      </c>
      <c r="S29" s="24">
        <v>0</v>
      </c>
      <c r="T29" s="24">
        <v>0</v>
      </c>
      <c r="U29" s="24">
        <v>3</v>
      </c>
      <c r="V29" s="24">
        <v>4</v>
      </c>
      <c r="W29" s="24">
        <v>5</v>
      </c>
      <c r="X29" s="24"/>
      <c r="Y29" s="24"/>
      <c r="Z29" s="24"/>
      <c r="AA29" s="24"/>
      <c r="AB29" s="6">
        <f t="shared" si="2"/>
        <v>13</v>
      </c>
      <c r="AC29" s="2"/>
      <c r="AD29" s="24">
        <v>0</v>
      </c>
      <c r="AE29" s="24">
        <v>0</v>
      </c>
      <c r="AF29" s="24">
        <v>0</v>
      </c>
      <c r="AG29" s="8">
        <f t="shared" si="3"/>
        <v>0</v>
      </c>
      <c r="AH29" s="3"/>
      <c r="AI29" s="16">
        <f t="shared" si="4"/>
        <v>58</v>
      </c>
      <c r="AJ29" s="3"/>
      <c r="AK29" s="24">
        <v>3.7</v>
      </c>
      <c r="AL29" s="24">
        <v>3</v>
      </c>
      <c r="AM29" s="24">
        <v>3</v>
      </c>
      <c r="AN29" s="24">
        <v>1</v>
      </c>
      <c r="AO29" s="30">
        <f t="shared" si="6"/>
        <v>2.6749999999999998</v>
      </c>
      <c r="AP29" s="31"/>
      <c r="AQ29" s="33">
        <f>AI29+AO29</f>
        <v>60.674999999999997</v>
      </c>
      <c r="AR29" s="3"/>
      <c r="AS29" s="3"/>
      <c r="AT29" s="3"/>
      <c r="AU29" s="3"/>
      <c r="AV29" s="3"/>
      <c r="AW29" s="3"/>
      <c r="AX29" s="22"/>
      <c r="AY29" s="22"/>
      <c r="AZ29" s="22"/>
      <c r="BA29" s="22"/>
    </row>
    <row r="30" spans="1:53" ht="18.75">
      <c r="A30" s="26">
        <v>26</v>
      </c>
      <c r="B30" s="18">
        <v>163</v>
      </c>
      <c r="C30" s="24"/>
      <c r="D30" s="24">
        <v>7</v>
      </c>
      <c r="E30" s="24">
        <v>5</v>
      </c>
      <c r="F30" s="24">
        <v>4</v>
      </c>
      <c r="G30" s="24">
        <v>8</v>
      </c>
      <c r="H30" s="24">
        <v>6</v>
      </c>
      <c r="I30" s="15">
        <f t="shared" si="0"/>
        <v>30</v>
      </c>
      <c r="J30" s="2"/>
      <c r="K30" s="24">
        <v>2</v>
      </c>
      <c r="L30" s="24">
        <v>1</v>
      </c>
      <c r="M30" s="24">
        <v>2</v>
      </c>
      <c r="N30" s="24">
        <v>0</v>
      </c>
      <c r="O30" s="24">
        <v>3</v>
      </c>
      <c r="P30" s="7">
        <f t="shared" si="1"/>
        <v>8</v>
      </c>
      <c r="Q30" s="2"/>
      <c r="R30" s="24">
        <v>2</v>
      </c>
      <c r="S30" s="24">
        <v>0</v>
      </c>
      <c r="T30" s="24">
        <v>1</v>
      </c>
      <c r="U30" s="24">
        <v>3</v>
      </c>
      <c r="V30" s="24">
        <v>1</v>
      </c>
      <c r="W30" s="24">
        <v>0</v>
      </c>
      <c r="X30" s="24">
        <v>0</v>
      </c>
      <c r="Y30" s="24">
        <v>1</v>
      </c>
      <c r="Z30" s="24">
        <v>0</v>
      </c>
      <c r="AA30" s="24">
        <v>0</v>
      </c>
      <c r="AB30" s="6">
        <f t="shared" si="2"/>
        <v>8</v>
      </c>
      <c r="AC30" s="2"/>
      <c r="AD30" s="24">
        <v>0</v>
      </c>
      <c r="AE30" s="24">
        <v>0</v>
      </c>
      <c r="AF30" s="24">
        <v>10</v>
      </c>
      <c r="AG30" s="8">
        <f t="shared" si="3"/>
        <v>10</v>
      </c>
      <c r="AH30" s="3"/>
      <c r="AI30" s="16">
        <f t="shared" si="4"/>
        <v>56</v>
      </c>
      <c r="AJ30" s="3"/>
      <c r="AK30" s="24">
        <v>4.4000000000000004</v>
      </c>
      <c r="AL30" s="24">
        <v>4</v>
      </c>
      <c r="AM30" s="24">
        <v>3</v>
      </c>
      <c r="AN30" s="24">
        <v>1</v>
      </c>
      <c r="AO30" s="30">
        <f t="shared" si="6"/>
        <v>3.1</v>
      </c>
      <c r="AP30" s="31"/>
      <c r="AQ30" s="33">
        <f>AI30+AO30</f>
        <v>59.1</v>
      </c>
      <c r="AR30" s="3"/>
      <c r="AS30" s="3"/>
      <c r="AT30" s="3"/>
      <c r="AU30" s="3"/>
      <c r="AV30" s="3"/>
      <c r="AW30" s="3"/>
      <c r="AX30" s="22"/>
      <c r="AY30" s="22"/>
      <c r="AZ30" s="22"/>
      <c r="BA30" s="22"/>
    </row>
    <row r="31" spans="1:53" ht="18.75">
      <c r="A31" s="26">
        <v>27</v>
      </c>
      <c r="B31" s="18">
        <v>133</v>
      </c>
      <c r="C31" s="24"/>
      <c r="D31" s="24">
        <v>6</v>
      </c>
      <c r="E31" s="24">
        <v>3</v>
      </c>
      <c r="F31" s="24">
        <v>6</v>
      </c>
      <c r="G31" s="24">
        <v>7</v>
      </c>
      <c r="H31" s="24">
        <v>6</v>
      </c>
      <c r="I31" s="15">
        <f t="shared" si="0"/>
        <v>28</v>
      </c>
      <c r="J31" s="2"/>
      <c r="K31" s="24">
        <v>5</v>
      </c>
      <c r="L31" s="24">
        <v>2</v>
      </c>
      <c r="M31" s="24">
        <v>4</v>
      </c>
      <c r="N31" s="24">
        <v>3</v>
      </c>
      <c r="O31" s="24">
        <v>6</v>
      </c>
      <c r="P31" s="7">
        <f t="shared" si="1"/>
        <v>20</v>
      </c>
      <c r="Q31" s="2"/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5</v>
      </c>
      <c r="X31" s="24">
        <v>1</v>
      </c>
      <c r="Y31" s="24">
        <v>0</v>
      </c>
      <c r="Z31" s="24">
        <v>0</v>
      </c>
      <c r="AA31" s="24">
        <v>0</v>
      </c>
      <c r="AB31" s="6">
        <f t="shared" si="2"/>
        <v>6</v>
      </c>
      <c r="AC31" s="2"/>
      <c r="AD31" s="24">
        <v>0</v>
      </c>
      <c r="AE31" s="24">
        <v>0</v>
      </c>
      <c r="AF31" s="24">
        <v>0</v>
      </c>
      <c r="AG31" s="8">
        <f t="shared" si="3"/>
        <v>0</v>
      </c>
      <c r="AH31" s="3"/>
      <c r="AI31" s="16">
        <f t="shared" si="4"/>
        <v>54</v>
      </c>
      <c r="AJ31" s="3"/>
      <c r="AK31" s="24">
        <v>5.0999999999999996</v>
      </c>
      <c r="AL31" s="24">
        <v>5.2</v>
      </c>
      <c r="AM31" s="24">
        <v>3</v>
      </c>
      <c r="AN31" s="24">
        <v>2</v>
      </c>
      <c r="AO31" s="30">
        <f t="shared" si="6"/>
        <v>3.8250000000000002</v>
      </c>
      <c r="AP31" s="31"/>
      <c r="AQ31" s="33">
        <f>AI31+AO31</f>
        <v>57.825000000000003</v>
      </c>
      <c r="AR31" s="3"/>
      <c r="AS31" s="3"/>
      <c r="AT31" s="3"/>
      <c r="AU31" s="3"/>
      <c r="AV31" s="3"/>
      <c r="AW31" s="3"/>
      <c r="AX31" s="22"/>
      <c r="AY31" s="22"/>
      <c r="AZ31" s="22"/>
      <c r="BA31" s="22"/>
    </row>
    <row r="32" spans="1:53" ht="18.75">
      <c r="A32" s="26">
        <v>28</v>
      </c>
      <c r="B32" s="18">
        <v>140</v>
      </c>
      <c r="C32" s="24"/>
      <c r="D32" s="24">
        <v>5</v>
      </c>
      <c r="E32" s="24">
        <v>4</v>
      </c>
      <c r="F32" s="24">
        <v>6</v>
      </c>
      <c r="G32" s="24">
        <v>7</v>
      </c>
      <c r="H32" s="24">
        <v>6</v>
      </c>
      <c r="I32" s="15">
        <f t="shared" si="0"/>
        <v>28</v>
      </c>
      <c r="J32" s="2"/>
      <c r="K32" s="24">
        <v>0</v>
      </c>
      <c r="L32" s="24">
        <v>3</v>
      </c>
      <c r="M32" s="24">
        <v>3</v>
      </c>
      <c r="N32" s="24">
        <v>4</v>
      </c>
      <c r="O32" s="24">
        <v>2</v>
      </c>
      <c r="P32" s="7">
        <f t="shared" si="1"/>
        <v>12</v>
      </c>
      <c r="Q32" s="2"/>
      <c r="R32" s="24">
        <v>1</v>
      </c>
      <c r="S32" s="24">
        <v>1</v>
      </c>
      <c r="T32" s="24">
        <v>0</v>
      </c>
      <c r="U32" s="24">
        <v>3</v>
      </c>
      <c r="V32" s="24">
        <v>0</v>
      </c>
      <c r="W32" s="24">
        <v>4</v>
      </c>
      <c r="X32" s="24">
        <v>2</v>
      </c>
      <c r="Y32" s="24">
        <v>1</v>
      </c>
      <c r="Z32" s="24"/>
      <c r="AA32" s="24"/>
      <c r="AB32" s="6">
        <f t="shared" si="2"/>
        <v>12</v>
      </c>
      <c r="AC32" s="2"/>
      <c r="AD32" s="24">
        <v>0</v>
      </c>
      <c r="AE32" s="24">
        <v>0</v>
      </c>
      <c r="AF32" s="24">
        <v>0</v>
      </c>
      <c r="AG32" s="8">
        <f t="shared" si="3"/>
        <v>0</v>
      </c>
      <c r="AH32" s="3"/>
      <c r="AI32" s="16">
        <f t="shared" si="4"/>
        <v>52</v>
      </c>
      <c r="AJ32" s="3"/>
      <c r="AK32" s="24">
        <v>4</v>
      </c>
      <c r="AL32" s="24">
        <v>4</v>
      </c>
      <c r="AM32" s="24">
        <v>5.5</v>
      </c>
      <c r="AN32" s="24">
        <v>5.3</v>
      </c>
      <c r="AO32" s="30">
        <f t="shared" si="6"/>
        <v>4.7</v>
      </c>
      <c r="AP32" s="31"/>
      <c r="AQ32" s="33">
        <f>AI32+AO32</f>
        <v>56.7</v>
      </c>
      <c r="AR32" s="3"/>
      <c r="AS32" s="3"/>
      <c r="AT32" s="3"/>
      <c r="AU32" s="3"/>
      <c r="AV32" s="3"/>
      <c r="AW32" s="3"/>
      <c r="AX32" s="22"/>
      <c r="AY32" s="22"/>
      <c r="AZ32" s="22"/>
      <c r="BA32" s="22"/>
    </row>
    <row r="33" spans="1:53" ht="18.75">
      <c r="A33" s="26">
        <v>29</v>
      </c>
      <c r="B33" s="18">
        <v>156</v>
      </c>
      <c r="C33" s="24"/>
      <c r="D33" s="24">
        <v>6</v>
      </c>
      <c r="E33" s="24">
        <v>7</v>
      </c>
      <c r="F33" s="24">
        <v>6</v>
      </c>
      <c r="G33" s="24">
        <v>8</v>
      </c>
      <c r="H33" s="24">
        <v>4</v>
      </c>
      <c r="I33" s="15">
        <f t="shared" si="0"/>
        <v>31</v>
      </c>
      <c r="J33" s="2"/>
      <c r="K33" s="24">
        <v>3</v>
      </c>
      <c r="L33" s="24">
        <v>3</v>
      </c>
      <c r="M33" s="24">
        <v>2</v>
      </c>
      <c r="N33" s="24">
        <v>1</v>
      </c>
      <c r="O33" s="24">
        <v>4</v>
      </c>
      <c r="P33" s="7">
        <f t="shared" si="1"/>
        <v>13</v>
      </c>
      <c r="Q33" s="2"/>
      <c r="R33" s="24">
        <v>2</v>
      </c>
      <c r="S33" s="24">
        <v>1</v>
      </c>
      <c r="T33" s="24">
        <v>0</v>
      </c>
      <c r="U33" s="24">
        <v>0</v>
      </c>
      <c r="V33" s="24">
        <v>2</v>
      </c>
      <c r="W33" s="24">
        <v>0</v>
      </c>
      <c r="X33" s="24">
        <v>0</v>
      </c>
      <c r="Y33" s="24">
        <v>0</v>
      </c>
      <c r="Z33" s="24"/>
      <c r="AA33" s="24"/>
      <c r="AB33" s="6">
        <f t="shared" si="2"/>
        <v>5</v>
      </c>
      <c r="AC33" s="2"/>
      <c r="AD33" s="24">
        <v>0</v>
      </c>
      <c r="AE33" s="24">
        <v>0</v>
      </c>
      <c r="AF33" s="24">
        <v>0</v>
      </c>
      <c r="AG33" s="8">
        <f t="shared" si="3"/>
        <v>0</v>
      </c>
      <c r="AH33" s="3"/>
      <c r="AI33" s="16">
        <f t="shared" si="4"/>
        <v>49</v>
      </c>
      <c r="AJ33" s="3"/>
      <c r="AK33" s="24">
        <v>5.9</v>
      </c>
      <c r="AL33" s="24">
        <v>6</v>
      </c>
      <c r="AM33" s="24">
        <v>4</v>
      </c>
      <c r="AN33" s="24">
        <v>4</v>
      </c>
      <c r="AO33" s="30">
        <f t="shared" si="6"/>
        <v>4.9749999999999996</v>
      </c>
      <c r="AP33" s="31"/>
      <c r="AQ33" s="33">
        <f>AI33+AO33</f>
        <v>53.975000000000001</v>
      </c>
      <c r="AR33" s="3"/>
      <c r="AS33" s="3"/>
      <c r="AT33" s="3"/>
      <c r="AU33" s="3"/>
      <c r="AV33" s="3"/>
      <c r="AW33" s="3"/>
      <c r="AX33" s="22"/>
      <c r="AY33" s="22"/>
      <c r="AZ33" s="22"/>
      <c r="BA33" s="22"/>
    </row>
    <row r="34" spans="1:53" ht="18.75">
      <c r="A34" s="26">
        <v>30</v>
      </c>
      <c r="B34" s="18">
        <v>143</v>
      </c>
      <c r="C34" s="24"/>
      <c r="D34" s="24">
        <v>4</v>
      </c>
      <c r="E34" s="24">
        <v>2</v>
      </c>
      <c r="F34" s="24">
        <v>6</v>
      </c>
      <c r="G34" s="24">
        <v>6</v>
      </c>
      <c r="H34" s="24">
        <v>5</v>
      </c>
      <c r="I34" s="15">
        <f t="shared" si="0"/>
        <v>23</v>
      </c>
      <c r="J34" s="2"/>
      <c r="K34" s="24">
        <v>1</v>
      </c>
      <c r="L34" s="24">
        <v>8</v>
      </c>
      <c r="M34" s="24">
        <v>3</v>
      </c>
      <c r="N34" s="24">
        <v>2</v>
      </c>
      <c r="O34" s="24">
        <v>5</v>
      </c>
      <c r="P34" s="7">
        <f t="shared" si="1"/>
        <v>19</v>
      </c>
      <c r="Q34" s="2"/>
      <c r="R34" s="24">
        <v>0</v>
      </c>
      <c r="S34" s="24">
        <v>1</v>
      </c>
      <c r="T34" s="24">
        <v>0</v>
      </c>
      <c r="U34" s="24">
        <v>3</v>
      </c>
      <c r="V34" s="24">
        <v>0</v>
      </c>
      <c r="W34" s="24">
        <v>0</v>
      </c>
      <c r="X34" s="24">
        <v>2</v>
      </c>
      <c r="Y34" s="24">
        <v>2</v>
      </c>
      <c r="Z34" s="24"/>
      <c r="AA34" s="24"/>
      <c r="AB34" s="6">
        <f t="shared" si="2"/>
        <v>8</v>
      </c>
      <c r="AC34" s="2"/>
      <c r="AD34" s="24">
        <v>0</v>
      </c>
      <c r="AE34" s="24">
        <v>0</v>
      </c>
      <c r="AF34" s="24">
        <v>0</v>
      </c>
      <c r="AG34" s="8">
        <f t="shared" si="3"/>
        <v>0</v>
      </c>
      <c r="AH34" s="3"/>
      <c r="AI34" s="16">
        <f t="shared" si="4"/>
        <v>50</v>
      </c>
      <c r="AJ34" s="3"/>
      <c r="AK34" s="24">
        <v>3</v>
      </c>
      <c r="AL34" s="24">
        <v>3.6</v>
      </c>
      <c r="AM34" s="24">
        <v>4.5</v>
      </c>
      <c r="AN34" s="24">
        <v>4</v>
      </c>
      <c r="AO34" s="30">
        <f t="shared" si="6"/>
        <v>3.7749999999999999</v>
      </c>
      <c r="AP34" s="31"/>
      <c r="AQ34" s="33">
        <f>AI34+AO34</f>
        <v>53.774999999999999</v>
      </c>
      <c r="AR34" s="3"/>
      <c r="AS34" s="3"/>
      <c r="AT34" s="3"/>
      <c r="AU34" s="3"/>
      <c r="AV34" s="3"/>
      <c r="AW34" s="3"/>
      <c r="AX34" s="22"/>
      <c r="AY34" s="22"/>
      <c r="AZ34" s="22"/>
      <c r="BA34" s="22"/>
    </row>
    <row r="35" spans="1:53" ht="18.75">
      <c r="A35" s="26">
        <v>31</v>
      </c>
      <c r="B35" s="18">
        <v>139</v>
      </c>
      <c r="C35" s="24"/>
      <c r="D35" s="24">
        <v>5</v>
      </c>
      <c r="E35" s="24">
        <v>6</v>
      </c>
      <c r="F35" s="24">
        <v>4</v>
      </c>
      <c r="G35" s="24">
        <v>6</v>
      </c>
      <c r="H35" s="24">
        <v>4</v>
      </c>
      <c r="I35" s="15">
        <f t="shared" si="0"/>
        <v>25</v>
      </c>
      <c r="J35" s="2"/>
      <c r="K35" s="24">
        <v>5</v>
      </c>
      <c r="L35" s="24">
        <v>2</v>
      </c>
      <c r="M35" s="24">
        <v>4</v>
      </c>
      <c r="N35" s="24">
        <v>5</v>
      </c>
      <c r="O35" s="24">
        <v>2</v>
      </c>
      <c r="P35" s="7">
        <f t="shared" si="1"/>
        <v>18</v>
      </c>
      <c r="Q35" s="2"/>
      <c r="R35" s="24">
        <v>1</v>
      </c>
      <c r="S35" s="24">
        <v>0</v>
      </c>
      <c r="T35" s="24">
        <v>1</v>
      </c>
      <c r="U35" s="24">
        <v>3</v>
      </c>
      <c r="V35" s="24">
        <v>0</v>
      </c>
      <c r="W35" s="24">
        <v>0</v>
      </c>
      <c r="X35" s="24"/>
      <c r="Y35" s="24"/>
      <c r="Z35" s="24"/>
      <c r="AA35" s="24"/>
      <c r="AB35" s="6">
        <f t="shared" si="2"/>
        <v>5</v>
      </c>
      <c r="AC35" s="2"/>
      <c r="AD35" s="24">
        <v>0</v>
      </c>
      <c r="AE35" s="24">
        <v>0</v>
      </c>
      <c r="AF35" s="24">
        <v>0</v>
      </c>
      <c r="AG35" s="8">
        <f t="shared" si="3"/>
        <v>0</v>
      </c>
      <c r="AH35" s="3"/>
      <c r="AI35" s="16">
        <f t="shared" si="4"/>
        <v>48</v>
      </c>
      <c r="AJ35" s="3"/>
      <c r="AK35" s="24">
        <v>5.5</v>
      </c>
      <c r="AL35" s="24">
        <v>5</v>
      </c>
      <c r="AM35" s="24">
        <v>6</v>
      </c>
      <c r="AN35" s="24">
        <v>5.5</v>
      </c>
      <c r="AO35" s="30">
        <f t="shared" si="6"/>
        <v>5.5</v>
      </c>
      <c r="AP35" s="31"/>
      <c r="AQ35" s="33">
        <f>AI35+AO35</f>
        <v>53.5</v>
      </c>
      <c r="AR35" s="3"/>
      <c r="AS35" s="3"/>
      <c r="AT35" s="3"/>
      <c r="AU35" s="3"/>
      <c r="AV35" s="3"/>
      <c r="AW35" s="3"/>
      <c r="AX35" s="22"/>
      <c r="AY35" s="22"/>
      <c r="AZ35" s="22"/>
      <c r="BA35" s="22"/>
    </row>
    <row r="36" spans="1:53" ht="18.75">
      <c r="A36" s="26">
        <v>32</v>
      </c>
      <c r="B36" s="18">
        <v>149</v>
      </c>
      <c r="C36" s="24"/>
      <c r="D36" s="24">
        <v>4</v>
      </c>
      <c r="E36" s="24">
        <v>2</v>
      </c>
      <c r="F36" s="24">
        <v>5</v>
      </c>
      <c r="G36" s="24">
        <v>3</v>
      </c>
      <c r="H36" s="24">
        <v>6</v>
      </c>
      <c r="I36" s="15">
        <f t="shared" si="0"/>
        <v>20</v>
      </c>
      <c r="J36" s="2"/>
      <c r="K36" s="24">
        <v>10</v>
      </c>
      <c r="L36" s="24">
        <v>1</v>
      </c>
      <c r="M36" s="24">
        <v>3</v>
      </c>
      <c r="N36" s="24">
        <v>0</v>
      </c>
      <c r="O36" s="24">
        <v>6</v>
      </c>
      <c r="P36" s="7">
        <f t="shared" si="1"/>
        <v>20</v>
      </c>
      <c r="Q36" s="2"/>
      <c r="R36" s="24">
        <v>0</v>
      </c>
      <c r="S36" s="24">
        <v>0</v>
      </c>
      <c r="T36" s="24">
        <v>0</v>
      </c>
      <c r="U36" s="24">
        <v>3</v>
      </c>
      <c r="V36" s="24"/>
      <c r="W36" s="24"/>
      <c r="X36" s="24">
        <v>0</v>
      </c>
      <c r="Y36" s="24">
        <v>1</v>
      </c>
      <c r="Z36" s="24"/>
      <c r="AA36" s="24"/>
      <c r="AB36" s="6">
        <f t="shared" si="2"/>
        <v>4</v>
      </c>
      <c r="AC36" s="2"/>
      <c r="AD36" s="24">
        <v>0</v>
      </c>
      <c r="AE36" s="24">
        <v>0</v>
      </c>
      <c r="AF36" s="24">
        <v>0</v>
      </c>
      <c r="AG36" s="8">
        <f t="shared" si="3"/>
        <v>0</v>
      </c>
      <c r="AH36" s="3"/>
      <c r="AI36" s="16">
        <f t="shared" si="4"/>
        <v>44</v>
      </c>
      <c r="AJ36" s="3"/>
      <c r="AK36" s="24">
        <v>4.5</v>
      </c>
      <c r="AL36" s="24">
        <v>5</v>
      </c>
      <c r="AM36" s="24">
        <v>4.5</v>
      </c>
      <c r="AN36" s="24">
        <v>4</v>
      </c>
      <c r="AO36" s="30">
        <f t="shared" si="6"/>
        <v>4.5</v>
      </c>
      <c r="AP36" s="31"/>
      <c r="AQ36" s="33">
        <f>AI36+AO36</f>
        <v>48.5</v>
      </c>
      <c r="AR36" s="3"/>
      <c r="AS36" s="3"/>
      <c r="AT36" s="3"/>
      <c r="AU36" s="3"/>
      <c r="AV36" s="3"/>
      <c r="AW36" s="3"/>
      <c r="AX36" s="22"/>
      <c r="AY36" s="22"/>
      <c r="AZ36" s="22"/>
      <c r="BA36" s="22"/>
    </row>
    <row r="37" spans="1:53" ht="18.75">
      <c r="A37" s="26">
        <v>33</v>
      </c>
      <c r="B37" s="18">
        <v>110</v>
      </c>
      <c r="C37" s="24"/>
      <c r="D37" s="24">
        <v>5</v>
      </c>
      <c r="E37" s="24">
        <v>5</v>
      </c>
      <c r="F37" s="24">
        <v>2</v>
      </c>
      <c r="G37" s="24">
        <v>7</v>
      </c>
      <c r="H37" s="24">
        <v>3</v>
      </c>
      <c r="I37" s="15">
        <f t="shared" si="0"/>
        <v>22</v>
      </c>
      <c r="J37" s="2"/>
      <c r="K37" s="24">
        <v>5</v>
      </c>
      <c r="L37" s="24">
        <v>1</v>
      </c>
      <c r="M37" s="24">
        <v>1</v>
      </c>
      <c r="N37" s="24">
        <v>0</v>
      </c>
      <c r="O37" s="24">
        <v>3</v>
      </c>
      <c r="P37" s="7">
        <f t="shared" si="1"/>
        <v>10</v>
      </c>
      <c r="Q37" s="2"/>
      <c r="R37" s="24">
        <v>2</v>
      </c>
      <c r="S37" s="24">
        <v>1</v>
      </c>
      <c r="T37" s="24">
        <v>1</v>
      </c>
      <c r="U37" s="24">
        <v>3</v>
      </c>
      <c r="V37" s="24">
        <v>4</v>
      </c>
      <c r="W37" s="24">
        <v>0</v>
      </c>
      <c r="X37" s="24">
        <v>1</v>
      </c>
      <c r="Y37" s="24">
        <v>0</v>
      </c>
      <c r="Z37" s="24"/>
      <c r="AA37" s="24"/>
      <c r="AB37" s="6">
        <f t="shared" si="2"/>
        <v>12</v>
      </c>
      <c r="AC37" s="2"/>
      <c r="AD37" s="24">
        <v>0</v>
      </c>
      <c r="AE37" s="24">
        <v>0</v>
      </c>
      <c r="AF37" s="24">
        <v>0</v>
      </c>
      <c r="AG37" s="8">
        <f t="shared" si="3"/>
        <v>0</v>
      </c>
      <c r="AH37" s="3"/>
      <c r="AI37" s="16">
        <f t="shared" si="4"/>
        <v>44</v>
      </c>
      <c r="AJ37" s="3"/>
      <c r="AK37" s="24">
        <v>2.5</v>
      </c>
      <c r="AL37" s="24">
        <v>3.8</v>
      </c>
      <c r="AM37" s="24">
        <v>3</v>
      </c>
      <c r="AN37" s="24">
        <v>4</v>
      </c>
      <c r="AO37" s="30">
        <f t="shared" si="6"/>
        <v>3.3250000000000002</v>
      </c>
      <c r="AP37" s="31"/>
      <c r="AQ37" s="33">
        <f>AI37+AO37</f>
        <v>47.325000000000003</v>
      </c>
      <c r="AR37" s="3"/>
      <c r="AS37" s="3"/>
      <c r="AT37" s="3"/>
      <c r="AU37" s="3"/>
      <c r="AV37" s="3"/>
      <c r="AW37" s="3"/>
      <c r="AX37" s="22"/>
      <c r="AY37" s="22"/>
      <c r="AZ37" s="22"/>
      <c r="BA37" s="22"/>
    </row>
    <row r="38" spans="1:53" ht="18.75">
      <c r="A38" s="26">
        <v>34</v>
      </c>
      <c r="B38" s="18">
        <v>136</v>
      </c>
      <c r="C38" s="24"/>
      <c r="D38" s="24">
        <v>5</v>
      </c>
      <c r="E38" s="24">
        <v>4</v>
      </c>
      <c r="F38" s="24">
        <v>5</v>
      </c>
      <c r="G38" s="24">
        <v>4</v>
      </c>
      <c r="H38" s="24">
        <v>5</v>
      </c>
      <c r="I38" s="15">
        <f t="shared" si="0"/>
        <v>23</v>
      </c>
      <c r="J38" s="2"/>
      <c r="K38" s="24">
        <v>0</v>
      </c>
      <c r="L38" s="24">
        <v>3</v>
      </c>
      <c r="M38" s="24">
        <v>3</v>
      </c>
      <c r="N38" s="24">
        <v>5</v>
      </c>
      <c r="O38" s="24">
        <v>4</v>
      </c>
      <c r="P38" s="7">
        <f t="shared" si="1"/>
        <v>15</v>
      </c>
      <c r="Q38" s="2"/>
      <c r="R38" s="24">
        <v>0</v>
      </c>
      <c r="S38" s="24">
        <v>0</v>
      </c>
      <c r="T38" s="24">
        <v>1</v>
      </c>
      <c r="U38" s="24">
        <v>0</v>
      </c>
      <c r="V38" s="24"/>
      <c r="W38" s="24"/>
      <c r="X38" s="24">
        <v>0</v>
      </c>
      <c r="Y38" s="24">
        <v>5</v>
      </c>
      <c r="Z38" s="24"/>
      <c r="AA38" s="24"/>
      <c r="AB38" s="6">
        <f t="shared" si="2"/>
        <v>6</v>
      </c>
      <c r="AC38" s="2"/>
      <c r="AD38" s="24">
        <v>0</v>
      </c>
      <c r="AE38" s="24">
        <v>0</v>
      </c>
      <c r="AF38" s="24">
        <v>0</v>
      </c>
      <c r="AG38" s="8">
        <f t="shared" si="3"/>
        <v>0</v>
      </c>
      <c r="AH38" s="3"/>
      <c r="AI38" s="16">
        <f t="shared" si="4"/>
        <v>44</v>
      </c>
      <c r="AJ38" s="3"/>
      <c r="AK38" s="24">
        <v>3.7</v>
      </c>
      <c r="AL38" s="24">
        <v>2</v>
      </c>
      <c r="AM38" s="24">
        <v>3.9</v>
      </c>
      <c r="AN38" s="24">
        <v>3.5</v>
      </c>
      <c r="AO38" s="30">
        <f t="shared" si="6"/>
        <v>3.2749999999999999</v>
      </c>
      <c r="AP38" s="31"/>
      <c r="AQ38" s="33">
        <f>AI38+AO38</f>
        <v>47.274999999999999</v>
      </c>
      <c r="AR38" s="3"/>
      <c r="AS38" s="3"/>
      <c r="AT38" s="3"/>
      <c r="AU38" s="3"/>
      <c r="AV38" s="3"/>
      <c r="AW38" s="3"/>
      <c r="AX38" s="22"/>
      <c r="AY38" s="22"/>
      <c r="AZ38" s="22"/>
      <c r="BA38" s="22"/>
    </row>
    <row r="39" spans="1:53" ht="18.75">
      <c r="A39" s="26">
        <v>35</v>
      </c>
      <c r="B39" s="18">
        <v>142</v>
      </c>
      <c r="C39" s="24"/>
      <c r="D39" s="24">
        <v>6</v>
      </c>
      <c r="E39" s="24">
        <v>2</v>
      </c>
      <c r="F39" s="24">
        <v>4</v>
      </c>
      <c r="G39" s="24">
        <v>8</v>
      </c>
      <c r="H39" s="24">
        <v>3</v>
      </c>
      <c r="I39" s="15">
        <f t="shared" si="0"/>
        <v>23</v>
      </c>
      <c r="J39" s="2"/>
      <c r="K39" s="24">
        <v>3</v>
      </c>
      <c r="L39" s="24">
        <v>1</v>
      </c>
      <c r="M39" s="24">
        <v>4</v>
      </c>
      <c r="N39" s="24">
        <v>1</v>
      </c>
      <c r="O39" s="24">
        <v>0</v>
      </c>
      <c r="P39" s="7">
        <f t="shared" si="1"/>
        <v>9</v>
      </c>
      <c r="Q39" s="2"/>
      <c r="R39" s="24">
        <v>1</v>
      </c>
      <c r="S39" s="24">
        <v>1</v>
      </c>
      <c r="T39" s="24">
        <v>0</v>
      </c>
      <c r="U39" s="24">
        <v>3</v>
      </c>
      <c r="V39" s="24">
        <v>0</v>
      </c>
      <c r="W39" s="24">
        <v>0</v>
      </c>
      <c r="X39" s="24">
        <v>2</v>
      </c>
      <c r="Y39" s="24">
        <v>5</v>
      </c>
      <c r="Z39" s="24"/>
      <c r="AA39" s="24"/>
      <c r="AB39" s="6">
        <f t="shared" si="2"/>
        <v>12</v>
      </c>
      <c r="AC39" s="2"/>
      <c r="AD39" s="24">
        <v>0</v>
      </c>
      <c r="AE39" s="24">
        <v>0</v>
      </c>
      <c r="AF39" s="24">
        <v>0</v>
      </c>
      <c r="AG39" s="8">
        <f t="shared" si="3"/>
        <v>0</v>
      </c>
      <c r="AH39" s="3"/>
      <c r="AI39" s="16">
        <f t="shared" si="4"/>
        <v>44</v>
      </c>
      <c r="AJ39" s="3"/>
      <c r="AK39" s="24" t="s">
        <v>11</v>
      </c>
      <c r="AL39" s="24">
        <v>2.8</v>
      </c>
      <c r="AM39" s="24">
        <v>2.5</v>
      </c>
      <c r="AN39" s="24">
        <v>1</v>
      </c>
      <c r="AO39" s="30">
        <f t="shared" si="6"/>
        <v>2.1</v>
      </c>
      <c r="AP39" s="31"/>
      <c r="AQ39" s="33">
        <f>AI39+AO39</f>
        <v>46.1</v>
      </c>
      <c r="AR39" s="3"/>
      <c r="AS39" s="3"/>
      <c r="AT39" s="3"/>
      <c r="AU39" s="3"/>
      <c r="AV39" s="3"/>
      <c r="AW39" s="3"/>
      <c r="AX39" s="22"/>
      <c r="AY39" s="22"/>
      <c r="AZ39" s="22"/>
      <c r="BA39" s="22"/>
    </row>
    <row r="40" spans="1:53" ht="18.75">
      <c r="A40" s="26">
        <v>36</v>
      </c>
      <c r="B40" s="18">
        <v>107</v>
      </c>
      <c r="C40" s="24"/>
      <c r="D40" s="24">
        <v>5</v>
      </c>
      <c r="E40" s="24">
        <v>4</v>
      </c>
      <c r="F40" s="24">
        <v>2</v>
      </c>
      <c r="G40" s="24">
        <v>3</v>
      </c>
      <c r="H40" s="24">
        <v>7</v>
      </c>
      <c r="I40" s="15">
        <f t="shared" si="0"/>
        <v>21</v>
      </c>
      <c r="J40" s="2"/>
      <c r="K40" s="24">
        <v>5</v>
      </c>
      <c r="L40" s="24">
        <v>1</v>
      </c>
      <c r="M40" s="24">
        <v>1</v>
      </c>
      <c r="N40" s="24">
        <v>0</v>
      </c>
      <c r="O40" s="24"/>
      <c r="P40" s="7">
        <f t="shared" si="1"/>
        <v>7</v>
      </c>
      <c r="Q40" s="2"/>
      <c r="R40" s="24">
        <v>0</v>
      </c>
      <c r="S40" s="24">
        <v>0</v>
      </c>
      <c r="T40" s="24">
        <v>0</v>
      </c>
      <c r="U40" s="24">
        <v>3</v>
      </c>
      <c r="V40" s="24">
        <v>0</v>
      </c>
      <c r="W40" s="24">
        <v>0</v>
      </c>
      <c r="X40" s="24">
        <v>0</v>
      </c>
      <c r="Y40" s="24">
        <v>2</v>
      </c>
      <c r="Z40" s="24"/>
      <c r="AA40" s="24"/>
      <c r="AB40" s="6">
        <f t="shared" si="2"/>
        <v>5</v>
      </c>
      <c r="AC40" s="2"/>
      <c r="AD40" s="24">
        <v>0</v>
      </c>
      <c r="AE40" s="24">
        <v>0</v>
      </c>
      <c r="AF40" s="24">
        <v>10</v>
      </c>
      <c r="AG40" s="8">
        <f t="shared" si="3"/>
        <v>10</v>
      </c>
      <c r="AH40" s="3"/>
      <c r="AI40" s="16">
        <f t="shared" si="4"/>
        <v>43</v>
      </c>
      <c r="AJ40" s="3"/>
      <c r="AK40" s="24">
        <v>3</v>
      </c>
      <c r="AL40" s="24">
        <v>1</v>
      </c>
      <c r="AM40" s="24">
        <v>3.5</v>
      </c>
      <c r="AN40" s="24">
        <v>4</v>
      </c>
      <c r="AO40" s="30">
        <f t="shared" si="6"/>
        <v>2.875</v>
      </c>
      <c r="AP40" s="31"/>
      <c r="AQ40" s="33">
        <f>AI40+AO40</f>
        <v>45.875</v>
      </c>
      <c r="AR40" s="3"/>
      <c r="AS40" s="3"/>
      <c r="AT40" s="3"/>
      <c r="AU40" s="3"/>
      <c r="AV40" s="3"/>
      <c r="AW40" s="3"/>
      <c r="AX40" s="22"/>
      <c r="AY40" s="22"/>
      <c r="AZ40" s="22"/>
      <c r="BA40" s="22"/>
    </row>
    <row r="41" spans="1:53" ht="18.75">
      <c r="A41" s="26">
        <v>37</v>
      </c>
      <c r="B41" s="18">
        <v>161</v>
      </c>
      <c r="C41" s="24"/>
      <c r="D41" s="24">
        <v>5</v>
      </c>
      <c r="E41" s="24">
        <v>3</v>
      </c>
      <c r="F41" s="24">
        <v>1</v>
      </c>
      <c r="G41" s="24">
        <v>3</v>
      </c>
      <c r="H41" s="24">
        <v>4</v>
      </c>
      <c r="I41" s="15">
        <f t="shared" si="0"/>
        <v>16</v>
      </c>
      <c r="J41" s="2"/>
      <c r="K41" s="24">
        <v>3</v>
      </c>
      <c r="L41" s="24">
        <v>3</v>
      </c>
      <c r="M41" s="24">
        <v>2</v>
      </c>
      <c r="N41" s="24">
        <v>1</v>
      </c>
      <c r="O41" s="24">
        <v>5</v>
      </c>
      <c r="P41" s="7">
        <f t="shared" si="1"/>
        <v>14</v>
      </c>
      <c r="Q41" s="2"/>
      <c r="R41" s="24">
        <v>0</v>
      </c>
      <c r="S41" s="24">
        <v>0</v>
      </c>
      <c r="T41" s="24">
        <v>0</v>
      </c>
      <c r="U41" s="24">
        <v>0</v>
      </c>
      <c r="V41" s="24">
        <v>1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6">
        <f t="shared" si="2"/>
        <v>1</v>
      </c>
      <c r="AC41" s="2"/>
      <c r="AD41" s="24">
        <v>0</v>
      </c>
      <c r="AE41" s="24">
        <v>0</v>
      </c>
      <c r="AF41" s="24">
        <v>10</v>
      </c>
      <c r="AG41" s="8">
        <f t="shared" si="3"/>
        <v>10</v>
      </c>
      <c r="AH41" s="3"/>
      <c r="AI41" s="16">
        <f t="shared" si="4"/>
        <v>41</v>
      </c>
      <c r="AJ41" s="3"/>
      <c r="AK41" s="24">
        <v>6.3</v>
      </c>
      <c r="AL41" s="24">
        <v>4</v>
      </c>
      <c r="AM41" s="24">
        <v>4</v>
      </c>
      <c r="AN41" s="24">
        <v>4</v>
      </c>
      <c r="AO41" s="30">
        <f t="shared" si="6"/>
        <v>4.5750000000000002</v>
      </c>
      <c r="AP41" s="31"/>
      <c r="AQ41" s="33">
        <f>AI41+AO41</f>
        <v>45.575000000000003</v>
      </c>
      <c r="AR41" s="3"/>
      <c r="AS41" s="3"/>
      <c r="AT41" s="3"/>
      <c r="AU41" s="3"/>
      <c r="AV41" s="3"/>
      <c r="AW41" s="3"/>
      <c r="AX41" s="22"/>
      <c r="AY41" s="22"/>
      <c r="AZ41" s="22"/>
      <c r="BA41" s="22"/>
    </row>
    <row r="42" spans="1:53" ht="18.75">
      <c r="A42" s="26">
        <v>38</v>
      </c>
      <c r="B42" s="18">
        <v>134</v>
      </c>
      <c r="C42" s="24"/>
      <c r="D42" s="24">
        <v>5</v>
      </c>
      <c r="E42" s="24">
        <v>5</v>
      </c>
      <c r="F42" s="24">
        <v>5</v>
      </c>
      <c r="G42" s="24">
        <v>5</v>
      </c>
      <c r="H42" s="24">
        <v>4</v>
      </c>
      <c r="I42" s="15">
        <f t="shared" si="0"/>
        <v>24</v>
      </c>
      <c r="J42" s="2"/>
      <c r="K42" s="24"/>
      <c r="L42" s="24">
        <v>2</v>
      </c>
      <c r="M42" s="24">
        <v>0</v>
      </c>
      <c r="N42" s="24"/>
      <c r="O42" s="24">
        <v>5</v>
      </c>
      <c r="P42" s="7">
        <f t="shared" si="1"/>
        <v>7</v>
      </c>
      <c r="Q42" s="2"/>
      <c r="R42" s="24">
        <v>0</v>
      </c>
      <c r="S42" s="24">
        <v>0</v>
      </c>
      <c r="T42" s="24">
        <v>0</v>
      </c>
      <c r="U42" s="24">
        <v>3</v>
      </c>
      <c r="V42" s="24">
        <v>0</v>
      </c>
      <c r="W42" s="24">
        <v>5</v>
      </c>
      <c r="X42" s="24"/>
      <c r="Y42" s="24"/>
      <c r="Z42" s="24"/>
      <c r="AA42" s="24"/>
      <c r="AB42" s="6">
        <f t="shared" si="2"/>
        <v>8</v>
      </c>
      <c r="AC42" s="2"/>
      <c r="AD42" s="24">
        <v>0</v>
      </c>
      <c r="AE42" s="24">
        <v>0</v>
      </c>
      <c r="AF42" s="24">
        <v>0</v>
      </c>
      <c r="AG42" s="8">
        <f t="shared" si="3"/>
        <v>0</v>
      </c>
      <c r="AH42" s="3"/>
      <c r="AI42" s="16">
        <f t="shared" si="4"/>
        <v>39</v>
      </c>
      <c r="AJ42" s="3"/>
      <c r="AK42" s="24">
        <v>5</v>
      </c>
      <c r="AL42" s="24">
        <v>2.4</v>
      </c>
      <c r="AM42" s="24">
        <v>5.5</v>
      </c>
      <c r="AN42" s="24">
        <v>4</v>
      </c>
      <c r="AO42" s="30">
        <f t="shared" si="6"/>
        <v>4.2249999999999996</v>
      </c>
      <c r="AP42" s="31"/>
      <c r="AQ42" s="33">
        <f>AI42+AO42</f>
        <v>43.225000000000001</v>
      </c>
      <c r="AR42" s="3"/>
      <c r="AS42" s="3"/>
      <c r="AT42" s="3"/>
      <c r="AU42" s="3"/>
      <c r="AV42" s="3"/>
      <c r="AW42" s="3"/>
      <c r="AX42" s="22"/>
      <c r="AY42" s="22"/>
      <c r="AZ42" s="22"/>
      <c r="BA42" s="22"/>
    </row>
    <row r="43" spans="1:53" ht="18.75">
      <c r="A43" s="26">
        <v>39</v>
      </c>
      <c r="B43" s="18">
        <v>160</v>
      </c>
      <c r="C43" s="24"/>
      <c r="D43" s="24">
        <v>7</v>
      </c>
      <c r="E43" s="24">
        <v>2</v>
      </c>
      <c r="F43" s="24">
        <v>3</v>
      </c>
      <c r="G43" s="24">
        <v>5</v>
      </c>
      <c r="H43" s="24">
        <v>6</v>
      </c>
      <c r="I43" s="15">
        <f t="shared" si="0"/>
        <v>23</v>
      </c>
      <c r="J43" s="2"/>
      <c r="K43" s="24">
        <v>2</v>
      </c>
      <c r="L43" s="24">
        <v>5</v>
      </c>
      <c r="M43" s="24">
        <v>0</v>
      </c>
      <c r="N43" s="24">
        <v>0</v>
      </c>
      <c r="O43" s="24">
        <v>0</v>
      </c>
      <c r="P43" s="7">
        <f t="shared" si="1"/>
        <v>7</v>
      </c>
      <c r="Q43" s="2"/>
      <c r="R43" s="24">
        <v>2</v>
      </c>
      <c r="S43" s="24">
        <v>0</v>
      </c>
      <c r="T43" s="24">
        <v>3</v>
      </c>
      <c r="U43" s="24">
        <v>3</v>
      </c>
      <c r="V43" s="24">
        <v>0</v>
      </c>
      <c r="W43" s="24">
        <v>0</v>
      </c>
      <c r="X43" s="24"/>
      <c r="Y43" s="24"/>
      <c r="Z43" s="24"/>
      <c r="AA43" s="24"/>
      <c r="AB43" s="6">
        <f t="shared" si="2"/>
        <v>8</v>
      </c>
      <c r="AC43" s="2"/>
      <c r="AD43" s="24">
        <v>0</v>
      </c>
      <c r="AE43" s="24">
        <v>0</v>
      </c>
      <c r="AF43" s="24">
        <v>5</v>
      </c>
      <c r="AG43" s="8">
        <f t="shared" si="3"/>
        <v>5</v>
      </c>
      <c r="AH43" s="3"/>
      <c r="AI43" s="16">
        <f t="shared" si="4"/>
        <v>43</v>
      </c>
      <c r="AJ43" s="3"/>
      <c r="AK43" s="24"/>
      <c r="AL43" s="24"/>
      <c r="AM43" s="24"/>
      <c r="AN43" s="24"/>
      <c r="AO43" s="30">
        <v>0</v>
      </c>
      <c r="AP43" s="31"/>
      <c r="AQ43" s="33">
        <f>AI43+AO43</f>
        <v>43</v>
      </c>
      <c r="AR43" s="3"/>
      <c r="AS43" s="3"/>
      <c r="AT43" s="3"/>
      <c r="AU43" s="3"/>
      <c r="AV43" s="3"/>
      <c r="AW43" s="3"/>
      <c r="AX43" s="22"/>
      <c r="AY43" s="22"/>
      <c r="AZ43" s="22"/>
      <c r="BA43" s="22"/>
    </row>
    <row r="44" spans="1:53" ht="18.75">
      <c r="A44" s="26">
        <v>40</v>
      </c>
      <c r="B44" s="18">
        <v>135</v>
      </c>
      <c r="C44" s="24"/>
      <c r="D44" s="24">
        <v>5</v>
      </c>
      <c r="E44" s="24">
        <v>3</v>
      </c>
      <c r="F44" s="24">
        <v>5</v>
      </c>
      <c r="G44" s="24">
        <v>8</v>
      </c>
      <c r="H44" s="24">
        <v>5</v>
      </c>
      <c r="I44" s="15">
        <f t="shared" si="0"/>
        <v>26</v>
      </c>
      <c r="J44" s="2"/>
      <c r="K44" s="24">
        <v>0</v>
      </c>
      <c r="L44" s="24">
        <v>1</v>
      </c>
      <c r="M44" s="24">
        <v>1</v>
      </c>
      <c r="N44" s="24">
        <v>2</v>
      </c>
      <c r="O44" s="24">
        <v>4</v>
      </c>
      <c r="P44" s="7">
        <f t="shared" si="1"/>
        <v>8</v>
      </c>
      <c r="Q44" s="2"/>
      <c r="R44" s="24">
        <v>1</v>
      </c>
      <c r="S44" s="24">
        <v>0</v>
      </c>
      <c r="T44" s="24">
        <v>2</v>
      </c>
      <c r="U44" s="24">
        <v>2</v>
      </c>
      <c r="V44" s="24">
        <v>0</v>
      </c>
      <c r="W44" s="24">
        <v>0</v>
      </c>
      <c r="X44" s="24"/>
      <c r="Y44" s="24"/>
      <c r="Z44" s="24"/>
      <c r="AA44" s="24"/>
      <c r="AB44" s="6">
        <f t="shared" si="2"/>
        <v>5</v>
      </c>
      <c r="AC44" s="2"/>
      <c r="AD44" s="24">
        <v>0</v>
      </c>
      <c r="AE44" s="24">
        <v>0</v>
      </c>
      <c r="AF44" s="24">
        <v>0</v>
      </c>
      <c r="AG44" s="8">
        <f t="shared" si="3"/>
        <v>0</v>
      </c>
      <c r="AH44" s="3"/>
      <c r="AI44" s="16">
        <f t="shared" si="4"/>
        <v>39</v>
      </c>
      <c r="AJ44" s="3"/>
      <c r="AK44" s="24">
        <v>2</v>
      </c>
      <c r="AL44" s="24">
        <v>3.8</v>
      </c>
      <c r="AM44" s="24">
        <v>3.5</v>
      </c>
      <c r="AN44" s="24">
        <v>4.7</v>
      </c>
      <c r="AO44" s="30">
        <f>AVERAGE(AK44:AN44)</f>
        <v>3.5</v>
      </c>
      <c r="AP44" s="31"/>
      <c r="AQ44" s="33">
        <f>AI44+AO44</f>
        <v>42.5</v>
      </c>
      <c r="AR44" s="3"/>
      <c r="AS44" s="3"/>
      <c r="AT44" s="3"/>
      <c r="AU44" s="3"/>
      <c r="AV44" s="3"/>
      <c r="AW44" s="3"/>
      <c r="AX44" s="22"/>
      <c r="AY44" s="22"/>
      <c r="AZ44" s="22"/>
      <c r="BA44" s="22"/>
    </row>
    <row r="45" spans="1:53" ht="18.75">
      <c r="A45" s="26">
        <v>41</v>
      </c>
      <c r="B45" s="18">
        <v>129</v>
      </c>
      <c r="C45" s="24"/>
      <c r="D45" s="24">
        <v>4</v>
      </c>
      <c r="E45" s="24">
        <v>1</v>
      </c>
      <c r="F45" s="24">
        <v>1</v>
      </c>
      <c r="G45" s="24">
        <v>4</v>
      </c>
      <c r="H45" s="24">
        <v>6</v>
      </c>
      <c r="I45" s="15">
        <f t="shared" si="0"/>
        <v>16</v>
      </c>
      <c r="J45" s="2"/>
      <c r="K45" s="24">
        <v>3</v>
      </c>
      <c r="L45" s="24">
        <v>8</v>
      </c>
      <c r="M45" s="24">
        <v>1</v>
      </c>
      <c r="N45" s="24">
        <v>1</v>
      </c>
      <c r="O45" s="24">
        <v>0</v>
      </c>
      <c r="P45" s="7">
        <f t="shared" si="1"/>
        <v>13</v>
      </c>
      <c r="Q45" s="2"/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/>
      <c r="Y45" s="24"/>
      <c r="Z45" s="24"/>
      <c r="AA45" s="24"/>
      <c r="AB45" s="6">
        <f t="shared" si="2"/>
        <v>0</v>
      </c>
      <c r="AC45" s="2"/>
      <c r="AD45" s="24">
        <v>0</v>
      </c>
      <c r="AE45" s="24">
        <v>0</v>
      </c>
      <c r="AF45" s="24">
        <v>0</v>
      </c>
      <c r="AG45" s="8">
        <f t="shared" si="3"/>
        <v>0</v>
      </c>
      <c r="AH45" s="3"/>
      <c r="AI45" s="16">
        <f t="shared" si="4"/>
        <v>29</v>
      </c>
      <c r="AJ45" s="3"/>
      <c r="AK45" s="24">
        <v>3.9</v>
      </c>
      <c r="AL45" s="24">
        <v>3</v>
      </c>
      <c r="AM45" s="24">
        <v>2</v>
      </c>
      <c r="AN45" s="24">
        <v>5.5</v>
      </c>
      <c r="AO45" s="30">
        <f>AVERAGE(AK45:AN45)</f>
        <v>3.6</v>
      </c>
      <c r="AP45" s="31"/>
      <c r="AQ45" s="33">
        <f>AI45+AO45</f>
        <v>32.6</v>
      </c>
      <c r="AR45" s="3"/>
      <c r="AS45" s="3"/>
      <c r="AT45" s="3"/>
      <c r="AU45" s="3"/>
      <c r="AV45" s="3"/>
      <c r="AW45" s="3"/>
      <c r="AX45" s="22"/>
      <c r="AY45" s="22"/>
      <c r="AZ45" s="22"/>
      <c r="BA45" s="22"/>
    </row>
    <row r="46" spans="1:53" ht="18.75">
      <c r="A46" s="26">
        <v>42</v>
      </c>
      <c r="B46" s="18"/>
      <c r="C46" s="24"/>
      <c r="D46" s="2"/>
      <c r="E46" s="2"/>
      <c r="F46" s="2"/>
      <c r="G46" s="2"/>
      <c r="H46" s="2"/>
      <c r="I46" s="15">
        <f t="shared" ref="I46:I66" si="7">SUM(D46:H46)</f>
        <v>0</v>
      </c>
      <c r="J46" s="2"/>
      <c r="K46" s="2"/>
      <c r="L46" s="2"/>
      <c r="M46" s="2"/>
      <c r="N46" s="2"/>
      <c r="O46" s="2"/>
      <c r="P46" s="7">
        <f t="shared" ref="P46:P66" si="8">SUM(K46:O46)</f>
        <v>0</v>
      </c>
      <c r="Q46" s="2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6">
        <f t="shared" ref="AB46:AB66" si="9">SUM(R46:AA46)</f>
        <v>0</v>
      </c>
      <c r="AC46" s="2"/>
      <c r="AD46" s="24"/>
      <c r="AE46" s="24"/>
      <c r="AF46" s="24"/>
      <c r="AG46" s="8">
        <f t="shared" ref="AG46:AG66" si="10">SUM(AD46:AF46)</f>
        <v>0</v>
      </c>
      <c r="AH46" s="3"/>
      <c r="AI46" s="16">
        <f t="shared" ref="AI46:AI66" si="11">I46+P46+AB46+AG46</f>
        <v>0</v>
      </c>
      <c r="AJ46" s="3"/>
      <c r="AK46" s="24"/>
      <c r="AL46" s="24"/>
      <c r="AM46" s="24"/>
      <c r="AN46" s="24"/>
      <c r="AO46" s="35"/>
      <c r="AP46" s="36"/>
      <c r="AQ46" s="37"/>
      <c r="AR46" s="3"/>
      <c r="AS46" s="3"/>
      <c r="AT46" s="3"/>
      <c r="AU46" s="3"/>
      <c r="AV46" s="3"/>
      <c r="AW46" s="3"/>
      <c r="AX46" s="22"/>
      <c r="AY46" s="22"/>
      <c r="AZ46" s="22"/>
      <c r="BA46" s="22"/>
    </row>
    <row r="47" spans="1:53" ht="18.75">
      <c r="A47" s="26">
        <v>43</v>
      </c>
      <c r="B47" s="18"/>
      <c r="C47" s="24"/>
      <c r="D47" s="2"/>
      <c r="E47" s="2"/>
      <c r="F47" s="2"/>
      <c r="G47" s="2"/>
      <c r="H47" s="2"/>
      <c r="I47" s="15">
        <f t="shared" si="7"/>
        <v>0</v>
      </c>
      <c r="J47" s="2"/>
      <c r="K47" s="2"/>
      <c r="L47" s="2"/>
      <c r="M47" s="2"/>
      <c r="N47" s="2"/>
      <c r="O47" s="2"/>
      <c r="P47" s="7">
        <f t="shared" si="8"/>
        <v>0</v>
      </c>
      <c r="Q47" s="2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6">
        <f t="shared" si="9"/>
        <v>0</v>
      </c>
      <c r="AC47" s="2"/>
      <c r="AD47" s="24"/>
      <c r="AE47" s="24"/>
      <c r="AF47" s="24"/>
      <c r="AG47" s="8">
        <f t="shared" si="10"/>
        <v>0</v>
      </c>
      <c r="AH47" s="3"/>
      <c r="AI47" s="16">
        <f t="shared" si="11"/>
        <v>0</v>
      </c>
      <c r="AJ47" s="3"/>
      <c r="AK47" s="24"/>
      <c r="AL47" s="24"/>
      <c r="AM47" s="24"/>
      <c r="AN47" s="24"/>
      <c r="AO47" s="2"/>
      <c r="AP47" s="2"/>
      <c r="AQ47" s="20"/>
      <c r="AR47" s="3"/>
      <c r="AS47" s="3"/>
      <c r="AT47" s="3"/>
      <c r="AU47" s="3"/>
      <c r="AV47" s="3"/>
      <c r="AW47" s="3"/>
      <c r="AX47" s="22"/>
      <c r="AY47" s="22"/>
      <c r="AZ47" s="22"/>
      <c r="BA47" s="22"/>
    </row>
    <row r="48" spans="1:53" ht="18.75">
      <c r="A48" s="26">
        <v>44</v>
      </c>
      <c r="B48" s="18"/>
      <c r="C48" s="24"/>
      <c r="D48" s="2"/>
      <c r="E48" s="2"/>
      <c r="F48" s="2"/>
      <c r="G48" s="2"/>
      <c r="H48" s="2"/>
      <c r="I48" s="15">
        <f t="shared" si="7"/>
        <v>0</v>
      </c>
      <c r="J48" s="2"/>
      <c r="K48" s="2"/>
      <c r="L48" s="2"/>
      <c r="M48" s="2"/>
      <c r="N48" s="2"/>
      <c r="O48" s="2"/>
      <c r="P48" s="7">
        <f t="shared" si="8"/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6">
        <f t="shared" si="9"/>
        <v>0</v>
      </c>
      <c r="AC48" s="2"/>
      <c r="AD48" s="24"/>
      <c r="AE48" s="24"/>
      <c r="AF48" s="24"/>
      <c r="AG48" s="8">
        <f t="shared" si="10"/>
        <v>0</v>
      </c>
      <c r="AH48" s="3"/>
      <c r="AI48" s="16">
        <f t="shared" si="11"/>
        <v>0</v>
      </c>
      <c r="AJ48" s="3"/>
      <c r="AK48" s="2"/>
      <c r="AL48" s="2"/>
      <c r="AM48" s="2"/>
      <c r="AN48" s="2"/>
      <c r="AO48" s="2"/>
      <c r="AP48" s="2"/>
      <c r="AQ48" s="20"/>
      <c r="AR48" s="3"/>
      <c r="AS48" s="3"/>
      <c r="AT48" s="3"/>
      <c r="AU48" s="3"/>
      <c r="AV48" s="3"/>
      <c r="AW48" s="3"/>
      <c r="AX48" s="22"/>
      <c r="AY48" s="22"/>
      <c r="AZ48" s="22"/>
      <c r="BA48" s="22"/>
    </row>
    <row r="49" spans="1:53" ht="18.75">
      <c r="A49" s="26">
        <v>45</v>
      </c>
      <c r="B49" s="18"/>
      <c r="C49" s="24"/>
      <c r="D49" s="2"/>
      <c r="E49" s="2"/>
      <c r="F49" s="2"/>
      <c r="G49" s="2"/>
      <c r="H49" s="2"/>
      <c r="I49" s="15">
        <f t="shared" si="7"/>
        <v>0</v>
      </c>
      <c r="J49" s="2"/>
      <c r="K49" s="2"/>
      <c r="L49" s="2"/>
      <c r="M49" s="2"/>
      <c r="N49" s="2"/>
      <c r="O49" s="2"/>
      <c r="P49" s="7">
        <f t="shared" si="8"/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6">
        <f t="shared" si="9"/>
        <v>0</v>
      </c>
      <c r="AC49" s="2"/>
      <c r="AD49" s="24"/>
      <c r="AE49" s="24"/>
      <c r="AF49" s="24"/>
      <c r="AG49" s="8">
        <f t="shared" si="10"/>
        <v>0</v>
      </c>
      <c r="AH49" s="3"/>
      <c r="AI49" s="16">
        <f t="shared" si="11"/>
        <v>0</v>
      </c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22"/>
      <c r="AY49" s="22"/>
      <c r="AZ49" s="22"/>
      <c r="BA49" s="22"/>
    </row>
    <row r="50" spans="1:53" ht="18.75">
      <c r="A50" s="26">
        <v>46</v>
      </c>
      <c r="B50" s="18"/>
      <c r="C50" s="24"/>
      <c r="D50" s="2"/>
      <c r="E50" s="2"/>
      <c r="F50" s="2"/>
      <c r="G50" s="2"/>
      <c r="H50" s="2"/>
      <c r="I50" s="15">
        <f t="shared" si="7"/>
        <v>0</v>
      </c>
      <c r="J50" s="2"/>
      <c r="K50" s="2"/>
      <c r="L50" s="2"/>
      <c r="M50" s="2"/>
      <c r="N50" s="2"/>
      <c r="O50" s="2"/>
      <c r="P50" s="7">
        <f t="shared" si="8"/>
        <v>0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6">
        <f t="shared" si="9"/>
        <v>0</v>
      </c>
      <c r="AC50" s="2"/>
      <c r="AD50" s="24"/>
      <c r="AE50" s="24"/>
      <c r="AF50" s="24"/>
      <c r="AG50" s="8">
        <f t="shared" si="10"/>
        <v>0</v>
      </c>
      <c r="AH50" s="3"/>
      <c r="AI50" s="16">
        <f t="shared" si="11"/>
        <v>0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22"/>
      <c r="AY50" s="22"/>
      <c r="AZ50" s="22"/>
      <c r="BA50" s="22"/>
    </row>
    <row r="51" spans="1:53" ht="18.75">
      <c r="A51" s="26">
        <v>47</v>
      </c>
      <c r="B51" s="18"/>
      <c r="C51" s="24"/>
      <c r="D51" s="2"/>
      <c r="E51" s="2"/>
      <c r="F51" s="2"/>
      <c r="G51" s="2"/>
      <c r="H51" s="2"/>
      <c r="I51" s="15">
        <f t="shared" si="7"/>
        <v>0</v>
      </c>
      <c r="J51" s="2"/>
      <c r="K51" s="2"/>
      <c r="L51" s="2"/>
      <c r="M51" s="2"/>
      <c r="N51" s="2"/>
      <c r="O51" s="2"/>
      <c r="P51" s="7">
        <f t="shared" si="8"/>
        <v>0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6">
        <f t="shared" si="9"/>
        <v>0</v>
      </c>
      <c r="AC51" s="2"/>
      <c r="AD51" s="24"/>
      <c r="AE51" s="24"/>
      <c r="AF51" s="24"/>
      <c r="AG51" s="8">
        <f t="shared" si="10"/>
        <v>0</v>
      </c>
      <c r="AH51" s="3"/>
      <c r="AI51" s="16">
        <f t="shared" si="11"/>
        <v>0</v>
      </c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22"/>
      <c r="AY51" s="22"/>
      <c r="AZ51" s="22"/>
      <c r="BA51" s="22"/>
    </row>
    <row r="52" spans="1:53" ht="18.75">
      <c r="A52" s="26">
        <v>48</v>
      </c>
      <c r="B52" s="18"/>
      <c r="C52" s="24"/>
      <c r="D52" s="2"/>
      <c r="E52" s="2"/>
      <c r="F52" s="2"/>
      <c r="G52" s="2"/>
      <c r="H52" s="2"/>
      <c r="I52" s="15">
        <f t="shared" si="7"/>
        <v>0</v>
      </c>
      <c r="J52" s="2"/>
      <c r="K52" s="2"/>
      <c r="L52" s="2"/>
      <c r="M52" s="2"/>
      <c r="N52" s="2"/>
      <c r="O52" s="2"/>
      <c r="P52" s="7">
        <f t="shared" si="8"/>
        <v>0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6">
        <f t="shared" si="9"/>
        <v>0</v>
      </c>
      <c r="AC52" s="2"/>
      <c r="AD52" s="24"/>
      <c r="AE52" s="24"/>
      <c r="AF52" s="24"/>
      <c r="AG52" s="8">
        <f t="shared" si="10"/>
        <v>0</v>
      </c>
      <c r="AH52" s="3"/>
      <c r="AI52" s="16">
        <f t="shared" si="11"/>
        <v>0</v>
      </c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22"/>
      <c r="AY52" s="22"/>
      <c r="AZ52" s="22"/>
      <c r="BA52" s="22"/>
    </row>
    <row r="53" spans="1:53" ht="18.75">
      <c r="A53" s="26">
        <v>49</v>
      </c>
      <c r="B53" s="18"/>
      <c r="C53" s="24"/>
      <c r="D53" s="2"/>
      <c r="E53" s="2"/>
      <c r="F53" s="2"/>
      <c r="G53" s="2"/>
      <c r="H53" s="2"/>
      <c r="I53" s="15">
        <f t="shared" si="7"/>
        <v>0</v>
      </c>
      <c r="J53" s="2"/>
      <c r="K53" s="2"/>
      <c r="L53" s="2"/>
      <c r="M53" s="2"/>
      <c r="N53" s="2"/>
      <c r="O53" s="2"/>
      <c r="P53" s="7">
        <f t="shared" si="8"/>
        <v>0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6">
        <f t="shared" si="9"/>
        <v>0</v>
      </c>
      <c r="AC53" s="2"/>
      <c r="AD53" s="24"/>
      <c r="AE53" s="24"/>
      <c r="AF53" s="24"/>
      <c r="AG53" s="8">
        <f t="shared" si="10"/>
        <v>0</v>
      </c>
      <c r="AH53" s="3"/>
      <c r="AI53" s="16">
        <f t="shared" si="11"/>
        <v>0</v>
      </c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22"/>
      <c r="AY53" s="22"/>
      <c r="AZ53" s="22"/>
      <c r="BA53" s="22"/>
    </row>
    <row r="54" spans="1:53" ht="18.75">
      <c r="A54" s="26">
        <v>50</v>
      </c>
      <c r="B54" s="18"/>
      <c r="C54" s="24"/>
      <c r="D54" s="2"/>
      <c r="E54" s="2"/>
      <c r="F54" s="2"/>
      <c r="G54" s="2"/>
      <c r="H54" s="2"/>
      <c r="I54" s="15">
        <f t="shared" si="7"/>
        <v>0</v>
      </c>
      <c r="J54" s="2"/>
      <c r="K54" s="2"/>
      <c r="L54" s="2"/>
      <c r="M54" s="2"/>
      <c r="N54" s="2"/>
      <c r="O54" s="2"/>
      <c r="P54" s="7">
        <f t="shared" si="8"/>
        <v>0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6">
        <f t="shared" si="9"/>
        <v>0</v>
      </c>
      <c r="AC54" s="2"/>
      <c r="AD54" s="24"/>
      <c r="AE54" s="24"/>
      <c r="AF54" s="24"/>
      <c r="AG54" s="8">
        <f t="shared" si="10"/>
        <v>0</v>
      </c>
      <c r="AH54" s="3"/>
      <c r="AI54" s="16">
        <f t="shared" si="11"/>
        <v>0</v>
      </c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22"/>
      <c r="AY54" s="22"/>
      <c r="AZ54" s="22"/>
      <c r="BA54" s="22"/>
    </row>
    <row r="55" spans="1:53" ht="18.75">
      <c r="A55" s="26">
        <v>51</v>
      </c>
      <c r="B55" s="18"/>
      <c r="C55" s="24"/>
      <c r="D55" s="2"/>
      <c r="E55" s="2"/>
      <c r="F55" s="2"/>
      <c r="G55" s="2"/>
      <c r="H55" s="2"/>
      <c r="I55" s="15">
        <f t="shared" si="7"/>
        <v>0</v>
      </c>
      <c r="J55" s="2"/>
      <c r="K55" s="2"/>
      <c r="L55" s="2"/>
      <c r="M55" s="2"/>
      <c r="N55" s="2"/>
      <c r="O55" s="2"/>
      <c r="P55" s="7">
        <f t="shared" si="8"/>
        <v>0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6">
        <f t="shared" si="9"/>
        <v>0</v>
      </c>
      <c r="AC55" s="2"/>
      <c r="AD55" s="24"/>
      <c r="AE55" s="24"/>
      <c r="AF55" s="24"/>
      <c r="AG55" s="8">
        <f t="shared" si="10"/>
        <v>0</v>
      </c>
      <c r="AH55" s="3"/>
      <c r="AI55" s="16">
        <f t="shared" si="11"/>
        <v>0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22"/>
      <c r="AY55" s="22"/>
      <c r="AZ55" s="22"/>
      <c r="BA55" s="22"/>
    </row>
    <row r="56" spans="1:53" ht="18.75">
      <c r="A56" s="26">
        <v>52</v>
      </c>
      <c r="B56" s="18"/>
      <c r="C56" s="24"/>
      <c r="D56" s="2"/>
      <c r="E56" s="2"/>
      <c r="F56" s="2"/>
      <c r="G56" s="2"/>
      <c r="H56" s="2"/>
      <c r="I56" s="15">
        <f t="shared" si="7"/>
        <v>0</v>
      </c>
      <c r="J56" s="2"/>
      <c r="K56" s="2"/>
      <c r="L56" s="2"/>
      <c r="M56" s="2"/>
      <c r="N56" s="2"/>
      <c r="O56" s="2"/>
      <c r="P56" s="7">
        <f t="shared" si="8"/>
        <v>0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6">
        <f t="shared" si="9"/>
        <v>0</v>
      </c>
      <c r="AC56" s="2"/>
      <c r="AD56" s="24"/>
      <c r="AE56" s="24"/>
      <c r="AF56" s="24"/>
      <c r="AG56" s="8">
        <f t="shared" si="10"/>
        <v>0</v>
      </c>
      <c r="AH56" s="3"/>
      <c r="AI56" s="16">
        <f t="shared" si="11"/>
        <v>0</v>
      </c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22"/>
      <c r="AY56" s="22"/>
      <c r="AZ56" s="22"/>
      <c r="BA56" s="22"/>
    </row>
    <row r="57" spans="1:53" ht="18.75">
      <c r="A57" s="26">
        <v>53</v>
      </c>
      <c r="B57" s="18"/>
      <c r="C57" s="24"/>
      <c r="D57" s="2"/>
      <c r="E57" s="2"/>
      <c r="F57" s="2"/>
      <c r="G57" s="2"/>
      <c r="H57" s="2"/>
      <c r="I57" s="15">
        <f t="shared" si="7"/>
        <v>0</v>
      </c>
      <c r="J57" s="2"/>
      <c r="K57" s="2"/>
      <c r="L57" s="2"/>
      <c r="M57" s="2"/>
      <c r="N57" s="2"/>
      <c r="O57" s="2"/>
      <c r="P57" s="7">
        <f t="shared" si="8"/>
        <v>0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6">
        <f t="shared" si="9"/>
        <v>0</v>
      </c>
      <c r="AC57" s="2"/>
      <c r="AD57" s="24"/>
      <c r="AE57" s="24"/>
      <c r="AF57" s="24"/>
      <c r="AG57" s="8">
        <f t="shared" si="10"/>
        <v>0</v>
      </c>
      <c r="AH57" s="3"/>
      <c r="AI57" s="16">
        <f t="shared" si="11"/>
        <v>0</v>
      </c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22"/>
      <c r="AY57" s="22"/>
      <c r="AZ57" s="22"/>
      <c r="BA57" s="22"/>
    </row>
    <row r="58" spans="1:53" ht="18.75">
      <c r="A58" s="26">
        <v>54</v>
      </c>
      <c r="B58" s="18"/>
      <c r="C58" s="24"/>
      <c r="D58" s="2"/>
      <c r="E58" s="2"/>
      <c r="F58" s="2"/>
      <c r="G58" s="2"/>
      <c r="H58" s="2"/>
      <c r="I58" s="15">
        <f t="shared" si="7"/>
        <v>0</v>
      </c>
      <c r="J58" s="2"/>
      <c r="K58" s="2"/>
      <c r="L58" s="2"/>
      <c r="M58" s="2"/>
      <c r="N58" s="2"/>
      <c r="O58" s="2"/>
      <c r="P58" s="7">
        <f t="shared" si="8"/>
        <v>0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6">
        <f t="shared" si="9"/>
        <v>0</v>
      </c>
      <c r="AC58" s="2"/>
      <c r="AD58" s="24"/>
      <c r="AE58" s="24"/>
      <c r="AF58" s="24"/>
      <c r="AG58" s="8">
        <f t="shared" si="10"/>
        <v>0</v>
      </c>
      <c r="AH58" s="3"/>
      <c r="AI58" s="16">
        <f t="shared" si="11"/>
        <v>0</v>
      </c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22"/>
      <c r="AY58" s="22"/>
      <c r="AZ58" s="22"/>
      <c r="BA58" s="22"/>
    </row>
    <row r="59" spans="1:53" ht="18.75">
      <c r="A59" s="26">
        <v>55</v>
      </c>
      <c r="B59" s="18"/>
      <c r="C59" s="24"/>
      <c r="D59" s="2"/>
      <c r="E59" s="2"/>
      <c r="F59" s="2"/>
      <c r="G59" s="2"/>
      <c r="H59" s="2"/>
      <c r="I59" s="15">
        <f t="shared" si="7"/>
        <v>0</v>
      </c>
      <c r="J59" s="2"/>
      <c r="K59" s="2"/>
      <c r="L59" s="2"/>
      <c r="M59" s="2"/>
      <c r="N59" s="2"/>
      <c r="O59" s="2"/>
      <c r="P59" s="7">
        <f t="shared" si="8"/>
        <v>0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6">
        <f t="shared" si="9"/>
        <v>0</v>
      </c>
      <c r="AC59" s="2"/>
      <c r="AD59" s="24"/>
      <c r="AE59" s="24"/>
      <c r="AF59" s="24"/>
      <c r="AG59" s="8">
        <f t="shared" si="10"/>
        <v>0</v>
      </c>
      <c r="AH59" s="3"/>
      <c r="AI59" s="16">
        <f t="shared" si="11"/>
        <v>0</v>
      </c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22"/>
      <c r="AY59" s="22"/>
      <c r="AZ59" s="22"/>
      <c r="BA59" s="22"/>
    </row>
    <row r="60" spans="1:53" ht="18.75">
      <c r="A60" s="26">
        <v>56</v>
      </c>
      <c r="B60" s="18"/>
      <c r="C60" s="24"/>
      <c r="D60" s="2"/>
      <c r="E60" s="2"/>
      <c r="F60" s="2"/>
      <c r="G60" s="2"/>
      <c r="H60" s="2"/>
      <c r="I60" s="15">
        <f t="shared" si="7"/>
        <v>0</v>
      </c>
      <c r="J60" s="2"/>
      <c r="K60" s="2"/>
      <c r="L60" s="2"/>
      <c r="M60" s="2"/>
      <c r="N60" s="2"/>
      <c r="O60" s="2"/>
      <c r="P60" s="7">
        <f t="shared" si="8"/>
        <v>0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6">
        <f t="shared" si="9"/>
        <v>0</v>
      </c>
      <c r="AC60" s="2"/>
      <c r="AD60" s="2"/>
      <c r="AE60" s="2"/>
      <c r="AF60" s="2"/>
      <c r="AG60" s="8">
        <f t="shared" si="10"/>
        <v>0</v>
      </c>
      <c r="AH60" s="3"/>
      <c r="AI60" s="16">
        <f t="shared" si="11"/>
        <v>0</v>
      </c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22"/>
      <c r="AY60" s="22"/>
      <c r="AZ60" s="22"/>
      <c r="BA60" s="22"/>
    </row>
    <row r="61" spans="1:53" ht="18.75">
      <c r="A61" s="26">
        <v>57</v>
      </c>
      <c r="B61" s="18"/>
      <c r="C61" s="24"/>
      <c r="D61" s="2"/>
      <c r="E61" s="2"/>
      <c r="F61" s="2"/>
      <c r="G61" s="2"/>
      <c r="H61" s="2"/>
      <c r="I61" s="15">
        <f t="shared" si="7"/>
        <v>0</v>
      </c>
      <c r="J61" s="2"/>
      <c r="K61" s="2"/>
      <c r="L61" s="2"/>
      <c r="M61" s="2"/>
      <c r="N61" s="2"/>
      <c r="O61" s="2"/>
      <c r="P61" s="7">
        <f t="shared" si="8"/>
        <v>0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6">
        <f t="shared" si="9"/>
        <v>0</v>
      </c>
      <c r="AC61" s="2"/>
      <c r="AD61" s="2"/>
      <c r="AE61" s="2"/>
      <c r="AF61" s="2"/>
      <c r="AG61" s="8">
        <f t="shared" si="10"/>
        <v>0</v>
      </c>
      <c r="AH61" s="3"/>
      <c r="AI61" s="16">
        <f t="shared" si="11"/>
        <v>0</v>
      </c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22"/>
      <c r="AY61" s="22"/>
      <c r="AZ61" s="22"/>
      <c r="BA61" s="22"/>
    </row>
    <row r="62" spans="1:53" ht="18.75">
      <c r="A62" s="26">
        <v>58</v>
      </c>
      <c r="B62" s="18"/>
      <c r="C62" s="24"/>
      <c r="D62" s="2"/>
      <c r="E62" s="2"/>
      <c r="F62" s="2"/>
      <c r="G62" s="2"/>
      <c r="H62" s="2"/>
      <c r="I62" s="15">
        <f t="shared" si="7"/>
        <v>0</v>
      </c>
      <c r="J62" s="2"/>
      <c r="K62" s="2"/>
      <c r="L62" s="2"/>
      <c r="M62" s="2"/>
      <c r="N62" s="2"/>
      <c r="O62" s="2"/>
      <c r="P62" s="7">
        <f t="shared" si="8"/>
        <v>0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6">
        <f t="shared" si="9"/>
        <v>0</v>
      </c>
      <c r="AC62" s="2"/>
      <c r="AD62" s="2"/>
      <c r="AE62" s="2"/>
      <c r="AF62" s="2"/>
      <c r="AG62" s="8">
        <f t="shared" si="10"/>
        <v>0</v>
      </c>
      <c r="AH62" s="3"/>
      <c r="AI62" s="16">
        <f t="shared" si="11"/>
        <v>0</v>
      </c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22"/>
      <c r="AY62" s="22"/>
      <c r="AZ62" s="22"/>
      <c r="BA62" s="22"/>
    </row>
    <row r="63" spans="1:53" ht="18.75">
      <c r="A63" s="26">
        <v>59</v>
      </c>
      <c r="B63" s="18"/>
      <c r="C63" s="24"/>
      <c r="D63" s="2"/>
      <c r="E63" s="2"/>
      <c r="F63" s="2"/>
      <c r="G63" s="2"/>
      <c r="H63" s="2"/>
      <c r="I63" s="15">
        <f t="shared" si="7"/>
        <v>0</v>
      </c>
      <c r="J63" s="2"/>
      <c r="K63" s="2"/>
      <c r="L63" s="2"/>
      <c r="M63" s="2"/>
      <c r="N63" s="2"/>
      <c r="O63" s="2"/>
      <c r="P63" s="7">
        <f t="shared" si="8"/>
        <v>0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6">
        <f t="shared" si="9"/>
        <v>0</v>
      </c>
      <c r="AC63" s="2"/>
      <c r="AD63" s="2"/>
      <c r="AE63" s="2"/>
      <c r="AF63" s="2"/>
      <c r="AG63" s="8">
        <f t="shared" si="10"/>
        <v>0</v>
      </c>
      <c r="AH63" s="3"/>
      <c r="AI63" s="16">
        <f t="shared" si="11"/>
        <v>0</v>
      </c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22"/>
      <c r="AY63" s="22"/>
      <c r="AZ63" s="22"/>
      <c r="BA63" s="22"/>
    </row>
    <row r="64" spans="1:53" ht="18.75">
      <c r="A64" s="26">
        <v>60</v>
      </c>
      <c r="B64" s="18"/>
      <c r="C64" s="24"/>
      <c r="D64" s="2"/>
      <c r="E64" s="2"/>
      <c r="F64" s="2"/>
      <c r="G64" s="2"/>
      <c r="H64" s="2"/>
      <c r="I64" s="15">
        <f t="shared" si="7"/>
        <v>0</v>
      </c>
      <c r="J64" s="2"/>
      <c r="K64" s="2"/>
      <c r="L64" s="2"/>
      <c r="M64" s="2"/>
      <c r="N64" s="2"/>
      <c r="O64" s="2"/>
      <c r="P64" s="7">
        <f t="shared" si="8"/>
        <v>0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6">
        <f t="shared" si="9"/>
        <v>0</v>
      </c>
      <c r="AC64" s="2"/>
      <c r="AD64" s="2"/>
      <c r="AE64" s="2"/>
      <c r="AF64" s="2"/>
      <c r="AG64" s="8">
        <f t="shared" si="10"/>
        <v>0</v>
      </c>
      <c r="AH64" s="3"/>
      <c r="AI64" s="16">
        <f t="shared" si="11"/>
        <v>0</v>
      </c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22"/>
      <c r="AY64" s="22"/>
      <c r="AZ64" s="22"/>
      <c r="BA64" s="22"/>
    </row>
    <row r="65" spans="1:53" ht="18.75">
      <c r="A65" s="26">
        <v>61</v>
      </c>
      <c r="B65" s="18"/>
      <c r="C65" s="24"/>
      <c r="D65" s="2"/>
      <c r="E65" s="2"/>
      <c r="F65" s="2"/>
      <c r="G65" s="2"/>
      <c r="H65" s="2"/>
      <c r="I65" s="15">
        <f t="shared" si="7"/>
        <v>0</v>
      </c>
      <c r="J65" s="2"/>
      <c r="K65" s="2"/>
      <c r="L65" s="2"/>
      <c r="M65" s="2"/>
      <c r="N65" s="2"/>
      <c r="O65" s="2"/>
      <c r="P65" s="7">
        <f t="shared" si="8"/>
        <v>0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6">
        <f t="shared" si="9"/>
        <v>0</v>
      </c>
      <c r="AC65" s="2"/>
      <c r="AD65" s="2"/>
      <c r="AE65" s="2"/>
      <c r="AF65" s="2"/>
      <c r="AG65" s="8">
        <f t="shared" si="10"/>
        <v>0</v>
      </c>
      <c r="AH65" s="3"/>
      <c r="AI65" s="16">
        <f t="shared" si="11"/>
        <v>0</v>
      </c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22"/>
      <c r="AY65" s="22"/>
      <c r="AZ65" s="22"/>
      <c r="BA65" s="22"/>
    </row>
    <row r="66" spans="1:53" ht="18.75">
      <c r="A66" s="26">
        <v>62</v>
      </c>
      <c r="B66" s="18"/>
      <c r="C66" s="24"/>
      <c r="D66" s="2"/>
      <c r="E66" s="2"/>
      <c r="F66" s="2"/>
      <c r="G66" s="2"/>
      <c r="H66" s="2"/>
      <c r="I66" s="15">
        <f t="shared" si="7"/>
        <v>0</v>
      </c>
      <c r="J66" s="2"/>
      <c r="K66" s="2"/>
      <c r="L66" s="2"/>
      <c r="M66" s="2"/>
      <c r="N66" s="2"/>
      <c r="O66" s="2"/>
      <c r="P66" s="7">
        <f t="shared" si="8"/>
        <v>0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6">
        <f t="shared" si="9"/>
        <v>0</v>
      </c>
      <c r="AC66" s="2"/>
      <c r="AD66" s="2"/>
      <c r="AE66" s="2"/>
      <c r="AF66" s="2"/>
      <c r="AG66" s="8">
        <f t="shared" si="10"/>
        <v>0</v>
      </c>
      <c r="AH66" s="3"/>
      <c r="AI66" s="16">
        <f t="shared" si="11"/>
        <v>0</v>
      </c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22"/>
      <c r="AY66" s="22"/>
      <c r="AZ66" s="22"/>
      <c r="BA66" s="22"/>
    </row>
    <row r="67" spans="1:53" ht="18.75">
      <c r="A67" s="27">
        <v>63</v>
      </c>
      <c r="B67" s="18"/>
      <c r="C67" s="24"/>
      <c r="D67" s="2"/>
      <c r="E67" s="2"/>
      <c r="F67" s="2"/>
      <c r="G67" s="2"/>
      <c r="H67" s="2"/>
      <c r="I67" s="15"/>
      <c r="J67" s="2"/>
      <c r="K67" s="2"/>
      <c r="L67" s="2"/>
      <c r="M67" s="2"/>
      <c r="N67" s="2"/>
      <c r="O67" s="2"/>
      <c r="P67" s="7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6"/>
      <c r="AC67" s="2"/>
      <c r="AD67" s="2"/>
      <c r="AE67" s="2"/>
      <c r="AF67" s="2"/>
      <c r="AG67" s="8"/>
      <c r="AH67" s="3"/>
      <c r="AI67" s="16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22"/>
      <c r="AY67" s="22"/>
      <c r="AZ67" s="22"/>
      <c r="BA67" s="22"/>
    </row>
    <row r="68" spans="1:53" ht="15.75">
      <c r="A68" s="22"/>
      <c r="B68" s="25" t="s">
        <v>0</v>
      </c>
      <c r="C68" s="24"/>
      <c r="D68" s="4">
        <v>1</v>
      </c>
      <c r="E68" s="4">
        <v>2</v>
      </c>
      <c r="F68" s="4">
        <v>3</v>
      </c>
      <c r="G68" s="4">
        <v>4</v>
      </c>
      <c r="H68" s="4">
        <v>5</v>
      </c>
      <c r="I68" s="14" t="s">
        <v>1</v>
      </c>
      <c r="J68" s="4"/>
      <c r="K68" s="4">
        <v>1</v>
      </c>
      <c r="L68" s="4">
        <v>2</v>
      </c>
      <c r="M68" s="4">
        <v>3</v>
      </c>
      <c r="N68" s="4">
        <v>4</v>
      </c>
      <c r="O68" s="4">
        <v>5</v>
      </c>
      <c r="P68" s="11" t="s">
        <v>1</v>
      </c>
      <c r="Q68" s="2"/>
      <c r="R68" s="4">
        <v>1</v>
      </c>
      <c r="S68" s="4">
        <v>2</v>
      </c>
      <c r="T68" s="4">
        <v>3</v>
      </c>
      <c r="U68" s="4">
        <v>4</v>
      </c>
      <c r="V68" s="4">
        <v>5</v>
      </c>
      <c r="W68" s="4">
        <v>6</v>
      </c>
      <c r="X68" s="4">
        <v>7</v>
      </c>
      <c r="Y68" s="4">
        <v>8</v>
      </c>
      <c r="Z68" s="4">
        <v>9</v>
      </c>
      <c r="AA68" s="4">
        <v>10</v>
      </c>
      <c r="AB68" s="12" t="s">
        <v>1</v>
      </c>
      <c r="AC68" s="2"/>
      <c r="AD68" s="4">
        <v>1</v>
      </c>
      <c r="AE68" s="4">
        <v>2</v>
      </c>
      <c r="AF68" s="4">
        <v>3</v>
      </c>
      <c r="AG68" s="10" t="s">
        <v>1</v>
      </c>
      <c r="AH68" s="3"/>
      <c r="AI68" s="5" t="s">
        <v>2</v>
      </c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22"/>
      <c r="AY68" s="22"/>
      <c r="AZ68" s="22"/>
      <c r="BA68" s="22"/>
    </row>
    <row r="69" spans="1:53" ht="15.75">
      <c r="A69" s="22"/>
      <c r="B69" s="29"/>
      <c r="C69" s="23"/>
      <c r="D69" s="41" t="s">
        <v>3</v>
      </c>
      <c r="E69" s="42"/>
      <c r="F69" s="42"/>
      <c r="G69" s="42"/>
      <c r="H69" s="42"/>
      <c r="I69" s="43"/>
      <c r="J69" s="1"/>
      <c r="K69" s="44" t="s">
        <v>4</v>
      </c>
      <c r="L69" s="45"/>
      <c r="M69" s="45"/>
      <c r="N69" s="45"/>
      <c r="O69" s="45"/>
      <c r="P69" s="46"/>
      <c r="Q69" s="2"/>
      <c r="R69" s="47" t="s">
        <v>8</v>
      </c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2"/>
      <c r="AD69" s="47" t="s">
        <v>10</v>
      </c>
      <c r="AE69" s="47"/>
      <c r="AF69" s="47"/>
      <c r="AG69" s="47"/>
      <c r="AH69" s="3"/>
      <c r="AI69" s="17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22"/>
      <c r="AY69" s="22"/>
      <c r="AZ69" s="22"/>
      <c r="BA69" s="22"/>
    </row>
    <row r="70" spans="1:53" ht="18.75">
      <c r="A70" s="22"/>
      <c r="B70" s="28"/>
      <c r="C70" s="22"/>
      <c r="D70" s="55" t="s">
        <v>5</v>
      </c>
      <c r="E70" s="55"/>
      <c r="F70" s="55"/>
      <c r="G70" s="55"/>
      <c r="H70" s="55"/>
      <c r="I70" s="55"/>
      <c r="J70" s="9"/>
      <c r="K70" s="55" t="s">
        <v>6</v>
      </c>
      <c r="L70" s="55"/>
      <c r="M70" s="55"/>
      <c r="N70" s="55"/>
      <c r="O70" s="55"/>
      <c r="P70" s="55"/>
      <c r="Q70" s="9"/>
      <c r="R70" s="48" t="s">
        <v>7</v>
      </c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9"/>
      <c r="AD70" s="48" t="s">
        <v>9</v>
      </c>
      <c r="AE70" s="48"/>
      <c r="AF70" s="48"/>
      <c r="AG70" s="48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22"/>
      <c r="AY70" s="22"/>
      <c r="AZ70" s="22"/>
      <c r="BA70" s="22"/>
    </row>
    <row r="71" spans="1:53" ht="15.75">
      <c r="A71" s="22"/>
      <c r="B71" s="28"/>
      <c r="C71" s="2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22"/>
      <c r="AY71" s="22"/>
      <c r="AZ71" s="22"/>
      <c r="BA71" s="22"/>
    </row>
    <row r="72" spans="1:53" ht="15.75">
      <c r="A72" s="22"/>
      <c r="B72" s="28"/>
      <c r="C72" s="2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22"/>
      <c r="AY72" s="22"/>
      <c r="AZ72" s="22"/>
      <c r="BA72" s="22"/>
    </row>
    <row r="73" spans="1:53" ht="15.75">
      <c r="A73" s="22"/>
      <c r="B73" s="28"/>
      <c r="C73" s="2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22"/>
      <c r="AY73" s="22"/>
      <c r="AZ73" s="22"/>
      <c r="BA73" s="22"/>
    </row>
    <row r="74" spans="1:53" ht="15.75">
      <c r="A74" s="22"/>
      <c r="B74" s="28"/>
      <c r="C74" s="2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22"/>
      <c r="AY74" s="22"/>
      <c r="AZ74" s="22"/>
      <c r="BA74" s="22"/>
    </row>
    <row r="75" spans="1:53" ht="15.75">
      <c r="A75" s="22"/>
      <c r="B75" s="28"/>
      <c r="C75" s="2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22"/>
      <c r="AY75" s="22"/>
      <c r="AZ75" s="22"/>
      <c r="BA75" s="22"/>
    </row>
    <row r="76" spans="1:53" ht="15.75">
      <c r="A76" s="22"/>
      <c r="B76" s="28"/>
      <c r="C76" s="2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22"/>
      <c r="AY76" s="22"/>
      <c r="AZ76" s="22"/>
      <c r="BA76" s="22"/>
    </row>
    <row r="77" spans="1:53" ht="15.75">
      <c r="A77" s="22"/>
      <c r="B77" s="28"/>
      <c r="C77" s="2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22"/>
      <c r="AY77" s="22"/>
      <c r="AZ77" s="22"/>
      <c r="BA77" s="22"/>
    </row>
    <row r="78" spans="1:53" ht="15.75">
      <c r="A78" s="22"/>
      <c r="B78" s="28"/>
      <c r="C78" s="2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22"/>
      <c r="AY78" s="22"/>
      <c r="AZ78" s="22"/>
      <c r="BA78" s="22"/>
    </row>
    <row r="79" spans="1:53" ht="15.75">
      <c r="A79" s="22"/>
      <c r="B79" s="28"/>
      <c r="C79" s="2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22"/>
      <c r="AY79" s="22"/>
      <c r="AZ79" s="22"/>
      <c r="BA79" s="22"/>
    </row>
    <row r="80" spans="1:53" ht="15.75">
      <c r="A80" s="22"/>
      <c r="B80" s="28"/>
      <c r="C80" s="2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22"/>
      <c r="AY80" s="22"/>
      <c r="AZ80" s="22"/>
      <c r="BA80" s="22"/>
    </row>
    <row r="81" spans="1:53" ht="15.75">
      <c r="A81" s="22"/>
      <c r="B81" s="28"/>
      <c r="C81" s="2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22"/>
      <c r="AY81" s="22"/>
      <c r="AZ81" s="22"/>
      <c r="BA81" s="22"/>
    </row>
    <row r="82" spans="1:53" ht="15.75">
      <c r="A82" s="22"/>
      <c r="B82" s="28"/>
      <c r="C82" s="2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22"/>
      <c r="AY82" s="22"/>
      <c r="AZ82" s="22"/>
      <c r="BA82" s="22"/>
    </row>
    <row r="83" spans="1:53" ht="15.75">
      <c r="A83" s="22"/>
      <c r="B83" s="28"/>
      <c r="C83" s="2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22"/>
      <c r="AY83" s="22"/>
      <c r="AZ83" s="22"/>
      <c r="BA83" s="22"/>
    </row>
    <row r="84" spans="1:53" ht="15.75">
      <c r="A84" s="22"/>
      <c r="B84" s="28"/>
      <c r="C84" s="2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22"/>
      <c r="AY84" s="22"/>
      <c r="AZ84" s="22"/>
      <c r="BA84" s="22"/>
    </row>
    <row r="85" spans="1:53" ht="15.75">
      <c r="A85" s="22"/>
      <c r="B85" s="28"/>
      <c r="C85" s="2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22"/>
      <c r="AY85" s="22"/>
      <c r="AZ85" s="22"/>
      <c r="BA85" s="22"/>
    </row>
    <row r="86" spans="1:53" ht="15.75">
      <c r="A86" s="22"/>
      <c r="B86" s="28"/>
      <c r="C86" s="2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22"/>
      <c r="AY86" s="22"/>
      <c r="AZ86" s="22"/>
      <c r="BA86" s="22"/>
    </row>
    <row r="87" spans="1:53" ht="15.75">
      <c r="A87" s="22"/>
      <c r="B87" s="28"/>
      <c r="C87" s="2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22"/>
      <c r="AY87" s="22"/>
      <c r="AZ87" s="22"/>
      <c r="BA87" s="22"/>
    </row>
    <row r="88" spans="1:53" ht="15.75">
      <c r="A88" s="22"/>
      <c r="B88" s="28"/>
      <c r="C88" s="2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22"/>
      <c r="AY88" s="22"/>
      <c r="AZ88" s="22"/>
      <c r="BA88" s="22"/>
    </row>
    <row r="89" spans="1:53" ht="15.75">
      <c r="A89" s="22"/>
      <c r="B89" s="28"/>
      <c r="C89" s="2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22"/>
      <c r="AY89" s="22"/>
      <c r="AZ89" s="22"/>
      <c r="BA89" s="22"/>
    </row>
    <row r="90" spans="1:53" ht="15.75">
      <c r="A90" s="22"/>
      <c r="B90" s="28"/>
      <c r="C90" s="2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22"/>
      <c r="AY90" s="22"/>
      <c r="AZ90" s="22"/>
      <c r="BA90" s="22"/>
    </row>
    <row r="91" spans="1:53" ht="15.75">
      <c r="A91" s="22"/>
      <c r="B91" s="28"/>
      <c r="C91" s="2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22"/>
      <c r="AY91" s="22"/>
      <c r="AZ91" s="22"/>
      <c r="BA91" s="22"/>
    </row>
    <row r="92" spans="1:53" ht="15.75">
      <c r="A92" s="22"/>
      <c r="B92" s="28"/>
      <c r="C92" s="2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22"/>
      <c r="AY92" s="22"/>
      <c r="AZ92" s="22"/>
      <c r="BA92" s="22"/>
    </row>
    <row r="93" spans="1:53" ht="15.75">
      <c r="A93" s="22"/>
      <c r="B93" s="22"/>
      <c r="C93" s="2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22"/>
      <c r="AY93" s="22"/>
      <c r="AZ93" s="22"/>
      <c r="BA93" s="22"/>
    </row>
    <row r="94" spans="1:53" ht="15.75">
      <c r="A94" s="22"/>
      <c r="B94" s="22"/>
      <c r="C94" s="2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22"/>
      <c r="AY94" s="22"/>
      <c r="AZ94" s="22"/>
      <c r="BA94" s="22"/>
    </row>
    <row r="95" spans="1:53" ht="15.75">
      <c r="A95" s="22"/>
      <c r="B95" s="22"/>
      <c r="C95" s="2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22"/>
      <c r="AY95" s="22"/>
      <c r="AZ95" s="22"/>
      <c r="BA95" s="22"/>
    </row>
    <row r="96" spans="1:53" ht="15.75">
      <c r="A96" s="22"/>
      <c r="B96" s="22"/>
      <c r="C96" s="2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22"/>
      <c r="AY96" s="22"/>
      <c r="AZ96" s="22"/>
      <c r="BA96" s="22"/>
    </row>
    <row r="97" spans="1:53" ht="15.75">
      <c r="A97" s="22"/>
      <c r="B97" s="22"/>
      <c r="C97" s="2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22"/>
      <c r="AY97" s="22"/>
      <c r="AZ97" s="22"/>
      <c r="BA97" s="22"/>
    </row>
    <row r="98" spans="1:53" ht="15.75">
      <c r="A98" s="22"/>
      <c r="B98" s="22"/>
      <c r="C98" s="2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22"/>
      <c r="AY98" s="22"/>
      <c r="AZ98" s="22"/>
      <c r="BA98" s="22"/>
    </row>
    <row r="99" spans="1:53" ht="15.75">
      <c r="A99" s="22"/>
      <c r="B99" s="22"/>
      <c r="C99" s="2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22"/>
      <c r="AY99" s="22"/>
      <c r="AZ99" s="22"/>
      <c r="BA99" s="22"/>
    </row>
    <row r="100" spans="1:53" ht="15.75">
      <c r="A100" s="22"/>
      <c r="B100" s="22"/>
      <c r="C100" s="2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22"/>
      <c r="AY100" s="22"/>
      <c r="AZ100" s="22"/>
      <c r="BA100" s="22"/>
    </row>
    <row r="101" spans="1:53" ht="15.75">
      <c r="A101" s="22"/>
      <c r="B101" s="22"/>
      <c r="C101" s="2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22"/>
      <c r="AY101" s="22"/>
      <c r="AZ101" s="22"/>
      <c r="BA101" s="22"/>
    </row>
    <row r="102" spans="1:53" ht="15.75">
      <c r="A102" s="22"/>
      <c r="B102" s="22"/>
      <c r="C102" s="2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22"/>
      <c r="AY102" s="22"/>
      <c r="AZ102" s="22"/>
      <c r="BA102" s="22"/>
    </row>
    <row r="103" spans="1:53" ht="15.75">
      <c r="A103" s="22"/>
      <c r="B103" s="22"/>
      <c r="C103" s="2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22"/>
      <c r="AY103" s="22"/>
      <c r="AZ103" s="22"/>
      <c r="BA103" s="22"/>
    </row>
    <row r="104" spans="1:53" ht="15.75">
      <c r="A104" s="22"/>
      <c r="B104" s="22"/>
      <c r="C104" s="2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22"/>
      <c r="AY104" s="22"/>
      <c r="AZ104" s="22"/>
      <c r="BA104" s="22"/>
    </row>
    <row r="105" spans="1:53" ht="15.75">
      <c r="A105" s="22"/>
      <c r="B105" s="22"/>
      <c r="C105" s="2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22"/>
      <c r="AY105" s="22"/>
      <c r="AZ105" s="22"/>
      <c r="BA105" s="22"/>
    </row>
    <row r="106" spans="1:53" ht="15.75">
      <c r="A106" s="22"/>
      <c r="B106" s="22"/>
      <c r="C106" s="2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22"/>
      <c r="AY106" s="22"/>
      <c r="AZ106" s="22"/>
      <c r="BA106" s="22"/>
    </row>
    <row r="107" spans="1:53" ht="15.75">
      <c r="A107" s="22"/>
      <c r="B107" s="22"/>
      <c r="C107" s="2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22"/>
      <c r="AY107" s="22"/>
      <c r="AZ107" s="22"/>
      <c r="BA107" s="22"/>
    </row>
    <row r="108" spans="1:53" ht="15.75">
      <c r="A108" s="22"/>
      <c r="B108" s="22"/>
      <c r="C108" s="2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22"/>
      <c r="AY108" s="22"/>
      <c r="AZ108" s="22"/>
      <c r="BA108" s="22"/>
    </row>
    <row r="109" spans="1:53" ht="15.75">
      <c r="A109" s="22"/>
      <c r="B109" s="22"/>
      <c r="C109" s="2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22"/>
      <c r="AY109" s="22"/>
      <c r="AZ109" s="22"/>
      <c r="BA109" s="22"/>
    </row>
    <row r="110" spans="1:53" ht="15.75">
      <c r="A110" s="22"/>
      <c r="B110" s="22"/>
      <c r="C110" s="2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22"/>
      <c r="AY110" s="22"/>
      <c r="AZ110" s="22"/>
      <c r="BA110" s="22"/>
    </row>
    <row r="111" spans="1:53" ht="15.75">
      <c r="A111" s="22"/>
      <c r="B111" s="22"/>
      <c r="C111" s="2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22"/>
      <c r="AY111" s="22"/>
      <c r="AZ111" s="22"/>
      <c r="BA111" s="22"/>
    </row>
    <row r="112" spans="1:53" ht="15.75">
      <c r="A112" s="22"/>
      <c r="B112" s="22"/>
      <c r="C112" s="2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22"/>
      <c r="AY112" s="22"/>
      <c r="AZ112" s="22"/>
      <c r="BA112" s="22"/>
    </row>
    <row r="113" spans="1:53" ht="15.75">
      <c r="A113" s="22"/>
      <c r="B113" s="22"/>
      <c r="C113" s="2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22"/>
      <c r="AY113" s="22"/>
      <c r="AZ113" s="22"/>
      <c r="BA113" s="22"/>
    </row>
    <row r="114" spans="1:53" ht="15.75">
      <c r="A114" s="22"/>
      <c r="B114" s="22"/>
      <c r="C114" s="2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22"/>
      <c r="AY114" s="22"/>
      <c r="AZ114" s="22"/>
      <c r="BA114" s="22"/>
    </row>
    <row r="115" spans="1:53" ht="15.75">
      <c r="A115" s="22"/>
      <c r="B115" s="22"/>
      <c r="C115" s="2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22"/>
      <c r="AY115" s="22"/>
      <c r="AZ115" s="22"/>
      <c r="BA115" s="22"/>
    </row>
    <row r="116" spans="1:53" ht="15.75">
      <c r="A116" s="22"/>
      <c r="B116" s="22"/>
      <c r="C116" s="2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22"/>
      <c r="AY116" s="22"/>
      <c r="AZ116" s="22"/>
      <c r="BA116" s="22"/>
    </row>
    <row r="117" spans="1:53" ht="15.75">
      <c r="A117" s="22"/>
      <c r="B117" s="22"/>
      <c r="C117" s="2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22"/>
      <c r="AY117" s="22"/>
      <c r="AZ117" s="22"/>
      <c r="BA117" s="22"/>
    </row>
    <row r="118" spans="1:53" ht="15.75">
      <c r="A118" s="22"/>
      <c r="B118" s="22"/>
      <c r="C118" s="2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22"/>
      <c r="AY118" s="22"/>
      <c r="AZ118" s="22"/>
      <c r="BA118" s="22"/>
    </row>
    <row r="119" spans="1:53" ht="15.75">
      <c r="A119" s="22"/>
      <c r="B119" s="22"/>
      <c r="C119" s="2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22"/>
      <c r="AY119" s="22"/>
      <c r="AZ119" s="22"/>
      <c r="BA119" s="22"/>
    </row>
    <row r="120" spans="1:53" ht="15.75">
      <c r="A120" s="22"/>
      <c r="B120" s="22"/>
      <c r="C120" s="2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22"/>
      <c r="AY120" s="22"/>
      <c r="AZ120" s="22"/>
      <c r="BA120" s="22"/>
    </row>
    <row r="121" spans="1:53" ht="15.75">
      <c r="A121" s="22"/>
      <c r="B121" s="22"/>
      <c r="C121" s="2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22"/>
      <c r="AY121" s="22"/>
      <c r="AZ121" s="22"/>
      <c r="BA121" s="22"/>
    </row>
    <row r="122" spans="1:53" ht="15.75">
      <c r="A122" s="22"/>
      <c r="B122" s="22"/>
      <c r="C122" s="2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22"/>
      <c r="AY122" s="22"/>
      <c r="AZ122" s="22"/>
      <c r="BA122" s="22"/>
    </row>
    <row r="123" spans="1:53" ht="15.75">
      <c r="A123" s="22"/>
      <c r="B123" s="22"/>
      <c r="C123" s="2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22"/>
      <c r="AY123" s="22"/>
      <c r="AZ123" s="22"/>
      <c r="BA123" s="22"/>
    </row>
    <row r="124" spans="1:53" ht="15.75">
      <c r="A124" s="22"/>
      <c r="B124" s="22"/>
      <c r="C124" s="2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22"/>
      <c r="AY124" s="22"/>
      <c r="AZ124" s="22"/>
      <c r="BA124" s="22"/>
    </row>
    <row r="125" spans="1:53" ht="15.75">
      <c r="A125" s="22"/>
      <c r="B125" s="22"/>
      <c r="C125" s="2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22"/>
      <c r="AY125" s="22"/>
      <c r="AZ125" s="22"/>
      <c r="BA125" s="22"/>
    </row>
    <row r="126" spans="1:53" ht="15.75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53" ht="15.7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53" ht="15.7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4:49" ht="15.7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4:49" ht="15.7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4:49" ht="15.7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4:49" ht="15.75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4:49" ht="15.75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spans="4:49" ht="15.7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spans="4:49" ht="15.75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spans="4:49" ht="15.7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spans="4:49" ht="15.7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</row>
    <row r="138" spans="4:49" ht="15.75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</row>
    <row r="139" spans="4:49" ht="15.75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</row>
    <row r="140" spans="4:49" ht="15.75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</row>
    <row r="141" spans="4:49" ht="15.75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</row>
    <row r="142" spans="4:49" ht="15.75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</row>
    <row r="143" spans="4:49" ht="15.75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</row>
    <row r="144" spans="4:49" ht="15.75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</row>
    <row r="145" spans="4:49" ht="15.75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spans="4:49" ht="15.75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</row>
    <row r="147" spans="4:49" ht="15.75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spans="4:49" ht="15.75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</row>
    <row r="149" spans="4:49" ht="15.75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spans="4:49" ht="15.75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spans="4:49" ht="15.75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spans="4:49" ht="15.75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4:49" ht="15.75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spans="4:49" ht="15.75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spans="4:49" ht="15.75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spans="4:49" ht="15.75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spans="4:49" ht="15.75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spans="4:49" ht="15.75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</row>
    <row r="159" spans="4:49" ht="15.75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  <row r="160" spans="4:49" ht="15.75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</row>
    <row r="161" spans="4:49" ht="15.75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</row>
    <row r="162" spans="4:49" ht="15.75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</row>
    <row r="163" spans="4:49" ht="15.75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</row>
    <row r="164" spans="4:49" ht="15.75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</row>
    <row r="165" spans="4:49" ht="15.75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</row>
    <row r="166" spans="4:49" ht="15.75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</row>
    <row r="167" spans="4:49" ht="15.75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</row>
    <row r="168" spans="4:49" ht="15.75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</row>
    <row r="169" spans="4:49" ht="15.75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</row>
    <row r="170" spans="4:49" ht="15.75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</row>
    <row r="171" spans="4:49" ht="15.75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</row>
    <row r="172" spans="4:49" ht="15.75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</row>
    <row r="173" spans="4:49" ht="15.75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</row>
    <row r="174" spans="4:49" ht="15.75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</row>
    <row r="175" spans="4:49" ht="15.75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</row>
    <row r="176" spans="4:49" ht="15.75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</row>
    <row r="177" spans="4:49" ht="15.75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</row>
    <row r="178" spans="4:49" ht="15.75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</row>
    <row r="179" spans="4:49" ht="15.75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</row>
    <row r="180" spans="4:49" ht="15.75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</row>
    <row r="181" spans="4:49" ht="15.75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</row>
    <row r="182" spans="4:49" ht="15.75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</row>
    <row r="183" spans="4:49" ht="15.75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</row>
    <row r="184" spans="4:49" ht="15.75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</row>
    <row r="185" spans="4:49" ht="15.75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</row>
    <row r="186" spans="4:49" ht="15.75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</row>
    <row r="187" spans="4:49" ht="15.75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</row>
    <row r="188" spans="4:49" ht="15.75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</row>
    <row r="189" spans="4:49" ht="15.75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</row>
    <row r="190" spans="4:49" ht="15.75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</row>
    <row r="191" spans="4:49" ht="15.75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</row>
    <row r="192" spans="4:49" ht="15.75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</row>
    <row r="193" spans="4:49" ht="15.75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</row>
    <row r="194" spans="4:49" ht="15.75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</row>
    <row r="195" spans="4:49" ht="15.75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</row>
    <row r="196" spans="4:49" ht="15.75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</row>
    <row r="197" spans="4:49" ht="15.75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</row>
    <row r="198" spans="4:49" ht="15.75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</row>
    <row r="199" spans="4:49" ht="15.75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</row>
    <row r="200" spans="4:49" ht="15.75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</row>
    <row r="201" spans="4:49" ht="15.75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</row>
    <row r="202" spans="4:49" ht="15.75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</row>
    <row r="203" spans="4:49" ht="15.75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</row>
    <row r="204" spans="4:49" ht="15.75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</row>
    <row r="205" spans="4:49" ht="15.75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</row>
    <row r="206" spans="4:49" ht="15.75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</row>
    <row r="207" spans="4:49" ht="15.75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</row>
    <row r="208" spans="4:49" ht="15.75"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</row>
    <row r="209" spans="4:49" ht="15.75"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</row>
    <row r="210" spans="4:49" ht="15.75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4:49" ht="15.75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4:49" ht="15.75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</row>
    <row r="213" spans="4:49" ht="15.75"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</row>
    <row r="214" spans="4:49" ht="15.75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</row>
    <row r="215" spans="4:49" ht="15.75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</row>
    <row r="216" spans="4:49" ht="15.75"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</row>
    <row r="217" spans="4:49" ht="15.75"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</row>
    <row r="218" spans="4:49" ht="15.75"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</row>
    <row r="219" spans="4:49" ht="15.75"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</row>
    <row r="220" spans="4:49" ht="15.75"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</row>
    <row r="221" spans="4:49" ht="15.75"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</row>
    <row r="222" spans="4:49" ht="15.75"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</row>
    <row r="223" spans="4:49" ht="15.75"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</row>
    <row r="224" spans="4:49" ht="15.75"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</row>
    <row r="225" spans="4:49" ht="15.75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</row>
    <row r="226" spans="4:49" ht="15.75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</row>
    <row r="227" spans="4:49" ht="15.75"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</row>
    <row r="228" spans="4:49" ht="15.75"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</row>
    <row r="229" spans="4:49" ht="15.75"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</row>
    <row r="230" spans="4:49" ht="15.75"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</row>
    <row r="231" spans="4:49" ht="15.75"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</row>
    <row r="232" spans="4:49" ht="15.75"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</row>
    <row r="233" spans="4:49" ht="15.75"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</row>
    <row r="234" spans="4:49" ht="15.75"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</row>
    <row r="235" spans="4:49" ht="15.75"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</row>
    <row r="236" spans="4:49" ht="15.75"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</row>
    <row r="237" spans="4:49" ht="15.75"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</row>
    <row r="238" spans="4:49" ht="15.75"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</row>
    <row r="239" spans="4:49" ht="15.75"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</row>
    <row r="240" spans="4:49" ht="15.75"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</row>
    <row r="241" spans="4:49" ht="15.75"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</row>
    <row r="242" spans="4:49" ht="15.75"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</row>
    <row r="243" spans="4:49" ht="15.75"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</row>
    <row r="244" spans="4:49" ht="15.75"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</row>
    <row r="245" spans="4:49" ht="15.75"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</row>
    <row r="246" spans="4:49" ht="15.75"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</row>
    <row r="247" spans="4:49" ht="15.75"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</row>
    <row r="248" spans="4:49" ht="15.75"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</row>
    <row r="249" spans="4:49" ht="15.75"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</row>
    <row r="250" spans="4:49" ht="15.75"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</row>
    <row r="251" spans="4:49" ht="15.75"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</row>
    <row r="252" spans="4:49" ht="15.75"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</row>
    <row r="253" spans="4:49" ht="15.75"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</row>
    <row r="254" spans="4:49" ht="15.75"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</row>
    <row r="255" spans="4:49" ht="15.75"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</row>
    <row r="256" spans="4:49" ht="15.75"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</row>
    <row r="257" spans="4:49" ht="15.75"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</row>
    <row r="258" spans="4:49" ht="15.75"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</row>
    <row r="259" spans="4:49" ht="15.75"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</row>
    <row r="260" spans="4:49" ht="15.75"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</row>
    <row r="261" spans="4:49" ht="15.75"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</row>
    <row r="262" spans="4:49" ht="15.75"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</row>
    <row r="263" spans="4:49" ht="15.75"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</row>
    <row r="264" spans="4:49" ht="15.75"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</row>
    <row r="265" spans="4:49" ht="15.75"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</row>
    <row r="266" spans="4:49" ht="15.75"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</row>
    <row r="267" spans="4:49" ht="15.75"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</row>
    <row r="268" spans="4:49" ht="15.75"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</row>
    <row r="269" spans="4:49" ht="15.75"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</row>
    <row r="270" spans="4:49" ht="15.75"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</row>
    <row r="271" spans="4:49" ht="15.75"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</row>
    <row r="272" spans="4:49" ht="15.75"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</row>
    <row r="273" spans="4:49" ht="15.75"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</row>
    <row r="274" spans="4:49" ht="15.75"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</row>
    <row r="275" spans="4:49" ht="15.75"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</row>
    <row r="276" spans="4:49" ht="15.75"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</row>
    <row r="277" spans="4:49" ht="15.75"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</row>
    <row r="278" spans="4:49" ht="15.75"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</row>
    <row r="279" spans="4:49" ht="15.75"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</row>
    <row r="280" spans="4:49" ht="15.75"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</row>
    <row r="281" spans="4:49" ht="15.75"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</row>
    <row r="282" spans="4:49" ht="15.75"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</row>
    <row r="283" spans="4:49" ht="15.75"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</row>
    <row r="284" spans="4:49" ht="15.75"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</row>
    <row r="285" spans="4:49" ht="15.75"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</row>
    <row r="286" spans="4:49" ht="15.75"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</row>
    <row r="287" spans="4:49" ht="15.75"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</row>
    <row r="288" spans="4:49" ht="15.75"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</row>
    <row r="289" spans="4:49" ht="15.75"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</row>
    <row r="290" spans="4:49" ht="15.75"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</row>
    <row r="291" spans="4:49" ht="15.75"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</row>
    <row r="292" spans="4:49" ht="15.75"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</row>
    <row r="293" spans="4:49" ht="15.75"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</row>
    <row r="294" spans="4:49" ht="15.75"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</row>
    <row r="295" spans="4:49" ht="15.75"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</row>
    <row r="296" spans="4:49" ht="15.75"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</row>
    <row r="297" spans="4:49" ht="15.75"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</row>
    <row r="298" spans="4:49" ht="15.75"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</row>
    <row r="299" spans="4:49" ht="15.75"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</row>
    <row r="300" spans="4:49" ht="15.75"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</row>
    <row r="301" spans="4:49" ht="15.75"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</row>
    <row r="302" spans="4:49" ht="15.75"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</row>
    <row r="303" spans="4:49" ht="15.75"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</row>
    <row r="304" spans="4:49" ht="15.75"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</row>
    <row r="305" spans="4:49" ht="15.75"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</row>
    <row r="306" spans="4:49" ht="15.75"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</row>
    <row r="307" spans="4:49" ht="15.75"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</row>
    <row r="308" spans="4:49" ht="15.75"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</row>
    <row r="309" spans="4:49" ht="15.75"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</row>
    <row r="310" spans="4:49" ht="15.75"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</row>
    <row r="311" spans="4:49" ht="15.75"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</row>
    <row r="312" spans="4:49" ht="15.75"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</row>
    <row r="313" spans="4:49" ht="15.75"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</row>
    <row r="314" spans="4:49" ht="15.75"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</row>
    <row r="315" spans="4:49" ht="15.75"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</row>
    <row r="316" spans="4:49" ht="15.75"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</row>
    <row r="317" spans="4:49" ht="15.75"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</row>
    <row r="318" spans="4:49" ht="15.75"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</row>
    <row r="319" spans="4:49" ht="15.75"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</row>
    <row r="320" spans="4:49" ht="15.75"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</row>
    <row r="321" spans="4:49" ht="15.75"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</row>
    <row r="322" spans="4:49" ht="15.75"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</row>
    <row r="323" spans="4:49" ht="15.75"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</row>
    <row r="324" spans="4:49" ht="15.75"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</row>
    <row r="325" spans="4:49" ht="15.75"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</row>
    <row r="326" spans="4:49" ht="15.75"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</row>
    <row r="327" spans="4:49" ht="15.75"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</row>
    <row r="328" spans="4:49" ht="15.75"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</row>
    <row r="329" spans="4:49" ht="15.75"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</row>
    <row r="330" spans="4:49" ht="15.75"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</row>
    <row r="331" spans="4:49" ht="15.75"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</row>
    <row r="332" spans="4:49" ht="15.75"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</row>
    <row r="333" spans="4:49" ht="15.75"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</row>
    <row r="334" spans="4:49" ht="15.75"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</row>
    <row r="335" spans="4:49" ht="15.75"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</row>
    <row r="336" spans="4:49" ht="15.75"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</row>
    <row r="337" spans="4:49" ht="15.75"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</row>
    <row r="338" spans="4:49" ht="15.75"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</row>
    <row r="339" spans="4:49" ht="15.75"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</row>
    <row r="340" spans="4:49" ht="15.75"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</row>
    <row r="341" spans="4:49" ht="15.75"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</row>
    <row r="342" spans="4:49" ht="15.75"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</row>
    <row r="343" spans="4:49" ht="15.75"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</row>
    <row r="344" spans="4:49" ht="15.75"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</row>
    <row r="345" spans="4:49" ht="15.75"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</row>
    <row r="346" spans="4:49" ht="15.75"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</row>
    <row r="347" spans="4:49" ht="15.75"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</row>
    <row r="348" spans="4:49" ht="15.75"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</row>
    <row r="349" spans="4:49" ht="15.75"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</row>
    <row r="350" spans="4:49" ht="15.75"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</row>
    <row r="351" spans="4:49" ht="15.75"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</row>
    <row r="352" spans="4:49" ht="15.75"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</row>
    <row r="353" spans="4:49" ht="15.75"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</row>
    <row r="354" spans="4:49" ht="15.75"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</row>
    <row r="355" spans="4:49" ht="15.75"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</row>
    <row r="356" spans="4:49" ht="15.75"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</row>
    <row r="357" spans="4:49" ht="15.75"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</row>
    <row r="358" spans="4:49" ht="15.75"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</row>
    <row r="359" spans="4:49" ht="15.75"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</row>
    <row r="360" spans="4:49" ht="15.75"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</row>
    <row r="361" spans="4:49" ht="15.75"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</row>
    <row r="362" spans="4:49" ht="15.75"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</row>
    <row r="363" spans="4:49" ht="15.75"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</row>
    <row r="364" spans="4:49" ht="15.75"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</row>
    <row r="365" spans="4:49" ht="15.75"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</row>
    <row r="366" spans="4:49" ht="15.75"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</row>
    <row r="367" spans="4:49" ht="15.75"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</row>
    <row r="368" spans="4:49" ht="15.75"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</row>
    <row r="369" spans="4:49" ht="15.75"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</row>
    <row r="370" spans="4:49" ht="15.75"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</row>
    <row r="371" spans="4:49" ht="15.75"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</row>
    <row r="372" spans="4:49" ht="15.75"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</row>
    <row r="373" spans="4:49" ht="15.75"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</row>
    <row r="374" spans="4:49" ht="15.75"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</row>
    <row r="375" spans="4:49" ht="15.75"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</row>
    <row r="376" spans="4:49" ht="15.75"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</row>
    <row r="377" spans="4:49" ht="15.75"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</row>
    <row r="378" spans="4:49" ht="15.75"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</row>
    <row r="379" spans="4:49" ht="15.75"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</row>
    <row r="380" spans="4:49" ht="15.75"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</row>
    <row r="381" spans="4:49" ht="15.75"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</row>
    <row r="382" spans="4:49" ht="15.75"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</row>
    <row r="383" spans="4:49" ht="15.75"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</row>
    <row r="384" spans="4:49" ht="15.75"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</row>
    <row r="385" spans="4:49" ht="15.75"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</row>
    <row r="386" spans="4:49" ht="15.75"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</row>
    <row r="387" spans="4:49" ht="15.75"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</row>
    <row r="388" spans="4:49" ht="15.75"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</row>
    <row r="389" spans="4:49" ht="15.75"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</row>
    <row r="390" spans="4:49" ht="15.75"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</row>
    <row r="391" spans="4:49" ht="15.75"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</row>
    <row r="392" spans="4:49" ht="15.75"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</row>
    <row r="393" spans="4:49" ht="15.75"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</row>
    <row r="394" spans="4:49" ht="15.75"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</row>
    <row r="395" spans="4:49" ht="15.7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</row>
    <row r="396" spans="4:49" ht="15.75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</row>
    <row r="397" spans="4:49" ht="15.75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</row>
    <row r="398" spans="4:49" ht="15.75"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</row>
    <row r="399" spans="4:49" ht="15.75"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</row>
    <row r="400" spans="4:49" ht="15.75"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</row>
    <row r="401" spans="4:49" ht="15.75"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</row>
    <row r="402" spans="4:49" ht="15.75"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</row>
    <row r="403" spans="4:49" ht="15.75"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</row>
    <row r="404" spans="4:49" ht="15.75"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</row>
    <row r="405" spans="4:49" ht="15.75"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</row>
    <row r="406" spans="4:49" ht="15.75"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</row>
    <row r="407" spans="4:49" ht="15.75"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</row>
    <row r="408" spans="4:49" ht="15.75"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</row>
    <row r="409" spans="4:49" ht="15.75"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</row>
    <row r="410" spans="4:49" ht="15.75"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</row>
    <row r="411" spans="4:49" ht="15.75"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</row>
    <row r="412" spans="4:49" ht="15.75"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</row>
    <row r="413" spans="4:49" ht="15.75"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</row>
    <row r="414" spans="4:49" ht="15.75"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</row>
    <row r="415" spans="4:49" ht="15.75"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</row>
    <row r="416" spans="4:49" ht="15.75"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</row>
    <row r="417" spans="4:49" ht="15.75"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</row>
    <row r="418" spans="4:49" ht="15.75"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</row>
    <row r="419" spans="4:49" ht="15.75"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</row>
    <row r="420" spans="4:49" ht="15.75"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</row>
    <row r="421" spans="4:49" ht="15.75"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</row>
    <row r="422" spans="4:49" ht="15.75"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</row>
    <row r="423" spans="4:49" ht="15.75"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</row>
    <row r="424" spans="4:49" ht="15.75"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</row>
    <row r="425" spans="4:49" ht="15.75"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</row>
    <row r="426" spans="4:49" ht="15.75"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</row>
    <row r="427" spans="4:49" ht="15.75"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</row>
    <row r="428" spans="4:49" ht="15.75"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</row>
    <row r="429" spans="4:49" ht="15.75"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</row>
    <row r="430" spans="4:49" ht="15.75"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</row>
    <row r="431" spans="4:49" ht="15.75"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</row>
    <row r="432" spans="4:49" ht="15.75"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</row>
    <row r="433" spans="4:49" ht="15.75"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</row>
    <row r="434" spans="4:49" ht="15.75"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</row>
    <row r="435" spans="4:49" ht="15.75"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</row>
    <row r="436" spans="4:49" ht="15.75"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</row>
    <row r="437" spans="4:49" ht="15.75"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</row>
    <row r="438" spans="4:49" ht="15.75"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</row>
    <row r="439" spans="4:49" ht="15.75"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</row>
    <row r="440" spans="4:49" ht="15.75"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</row>
    <row r="441" spans="4:49" ht="15.75"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</row>
    <row r="442" spans="4:49" ht="15.75"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</row>
    <row r="443" spans="4:49" ht="15.75"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</row>
    <row r="444" spans="4:49" ht="15.75"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</row>
    <row r="445" spans="4:49" ht="15.75"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</row>
    <row r="446" spans="4:49" ht="15.75"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</row>
    <row r="447" spans="4:49" ht="15.75"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</row>
    <row r="448" spans="4:49" ht="15.75"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</row>
    <row r="449" spans="4:49" ht="15.75"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</row>
    <row r="450" spans="4:49" ht="15.75"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</row>
    <row r="451" spans="4:49" ht="15.75"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</row>
    <row r="452" spans="4:49" ht="15.75"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</row>
    <row r="453" spans="4:49" ht="15.75"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</row>
    <row r="454" spans="4:49" ht="15.75"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</row>
    <row r="455" spans="4:49" ht="15.75"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</row>
    <row r="456" spans="4:49" ht="15.75"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</row>
    <row r="457" spans="4:49" ht="15.75"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</row>
    <row r="458" spans="4:49" ht="15.75"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</row>
    <row r="459" spans="4:49" ht="15.75"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</row>
    <row r="460" spans="4:49" ht="15.75"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</row>
    <row r="461" spans="4:49" ht="15.75"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</row>
    <row r="462" spans="4:49" ht="15.75"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</row>
    <row r="463" spans="4:49" ht="15.75"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</row>
    <row r="464" spans="4:49" ht="15.75"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</row>
    <row r="465" spans="4:49" ht="15.75"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</row>
    <row r="466" spans="4:49" ht="15.75"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</row>
    <row r="467" spans="4:49" ht="15.75"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</row>
    <row r="468" spans="4:49" ht="15.75"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</row>
    <row r="469" spans="4:49" ht="15.75"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</row>
    <row r="470" spans="4:49" ht="15.75"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</row>
    <row r="471" spans="4:49" ht="15.75"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</row>
    <row r="472" spans="4:49" ht="15.75"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</row>
    <row r="473" spans="4:49" ht="15.75"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</row>
    <row r="474" spans="4:49" ht="15.75"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</row>
    <row r="475" spans="4:49" ht="15.75"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</row>
    <row r="476" spans="4:49" ht="15.75"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</row>
    <row r="477" spans="4:49" ht="15.75"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</row>
    <row r="478" spans="4:49" ht="15.75"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</row>
    <row r="479" spans="4:49" ht="15.75"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</row>
    <row r="480" spans="4:49" ht="15.75"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</row>
    <row r="481" spans="4:49" ht="15.75"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</row>
    <row r="482" spans="4:49" ht="15.75"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</row>
    <row r="483" spans="4:49" ht="15.75"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</row>
    <row r="484" spans="4:49" ht="15.75"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</row>
    <row r="485" spans="4:49" ht="15.75"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</row>
    <row r="486" spans="4:49" ht="15.75"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</row>
    <row r="487" spans="4:49" ht="15.75"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</row>
    <row r="488" spans="4:49" ht="15.75"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</row>
    <row r="489" spans="4:49" ht="15.75"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</row>
    <row r="490" spans="4:49" ht="15.75"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</row>
    <row r="491" spans="4:49" ht="15.75"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</row>
    <row r="492" spans="4:49" ht="15.75"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</row>
    <row r="493" spans="4:49" ht="15.75"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</row>
    <row r="494" spans="4:49" ht="15.75"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</row>
    <row r="495" spans="4:49" ht="15.75"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</row>
    <row r="496" spans="4:49" ht="15.75"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</row>
    <row r="497" spans="4:49" ht="15.75"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</row>
    <row r="498" spans="4:49" ht="15.75"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</row>
    <row r="499" spans="4:49" ht="15.75"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</row>
    <row r="500" spans="4:49" ht="15.75"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</row>
    <row r="501" spans="4:49" ht="15.75"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</row>
    <row r="502" spans="4:49" ht="15.75"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</row>
    <row r="503" spans="4:49" ht="15.75"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</row>
    <row r="504" spans="4:49" ht="15.75"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</row>
    <row r="505" spans="4:49" ht="15.75"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</row>
    <row r="506" spans="4:49" ht="15.75"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</row>
    <row r="507" spans="4:49" ht="15.75"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</row>
    <row r="508" spans="4:49" ht="15.75"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</row>
    <row r="509" spans="4:49" ht="15.75"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</row>
    <row r="510" spans="4:49" ht="15.75"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</row>
    <row r="511" spans="4:49" ht="15.75"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</row>
    <row r="512" spans="4:49" ht="15.75"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</row>
    <row r="513" spans="4:49" ht="15.75"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</row>
    <row r="514" spans="4:49" ht="15.75"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</row>
    <row r="515" spans="4:49" ht="15.75"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</row>
    <row r="516" spans="4:49" ht="15.75"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</row>
    <row r="517" spans="4:49" ht="15.75"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</row>
    <row r="518" spans="4:49" ht="15.75"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</row>
    <row r="519" spans="4:49" ht="15.75"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</row>
    <row r="520" spans="4:49" ht="15.75"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</row>
    <row r="521" spans="4:49" ht="15.75"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</row>
    <row r="522" spans="4:49" ht="15.75"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</row>
    <row r="523" spans="4:49" ht="15.75"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</row>
    <row r="524" spans="4:49" ht="15.75"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</row>
    <row r="525" spans="4:49" ht="15.75"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</row>
    <row r="526" spans="4:49" ht="15.75"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</row>
    <row r="527" spans="4:49" ht="15.75"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</row>
    <row r="528" spans="4:49" ht="15.75"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</row>
    <row r="529" spans="4:49" ht="15.75"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</row>
    <row r="530" spans="4:49" ht="15.75"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</row>
    <row r="531" spans="4:49" ht="15.75"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</row>
    <row r="532" spans="4:49" ht="15.75"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</row>
    <row r="533" spans="4:49" ht="15.75"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</row>
    <row r="534" spans="4:49" ht="15.75"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</row>
    <row r="535" spans="4:49" ht="15.75"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</row>
    <row r="536" spans="4:49" ht="15.75"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</row>
    <row r="537" spans="4:49" ht="15.75"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</row>
    <row r="538" spans="4:49" ht="15.75"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</row>
    <row r="539" spans="4:49" ht="15.75"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</row>
    <row r="540" spans="4:49" ht="15.75"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</row>
    <row r="541" spans="4:49" ht="15.75"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</row>
    <row r="542" spans="4:49" ht="15.75"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</row>
    <row r="543" spans="4:49" ht="15.75"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</row>
    <row r="544" spans="4:49" ht="15.75"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</row>
    <row r="545" spans="4:49" ht="15.75"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</row>
    <row r="546" spans="4:49" ht="15.75"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</row>
    <row r="547" spans="4:49" ht="15.75"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</row>
    <row r="548" spans="4:49" ht="15.75"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</row>
    <row r="549" spans="4:49" ht="15.75"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</row>
    <row r="550" spans="4:49" ht="15.75"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</row>
    <row r="551" spans="4:49" ht="15.75"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</row>
    <row r="552" spans="4:49" ht="15.75"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</row>
    <row r="553" spans="4:49" ht="15.75"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</row>
    <row r="554" spans="4:49" ht="15.75"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</row>
    <row r="555" spans="4:49" ht="15.75"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</row>
    <row r="556" spans="4:49" ht="15.75"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</row>
    <row r="557" spans="4:49" ht="15.75"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</row>
    <row r="558" spans="4:49" ht="15.75"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</row>
    <row r="559" spans="4:49" ht="15.75"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</row>
    <row r="560" spans="4:49" ht="15.75"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</row>
    <row r="561" spans="4:49" ht="15.75"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</row>
    <row r="562" spans="4:49" ht="15.75"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</row>
    <row r="563" spans="4:49" ht="15.75"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</row>
    <row r="564" spans="4:49" ht="15.75"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</row>
    <row r="565" spans="4:49" ht="15.75"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</row>
    <row r="566" spans="4:49" ht="15.75"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</row>
    <row r="567" spans="4:49" ht="15.75"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</row>
    <row r="568" spans="4:49" ht="15.75"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</row>
    <row r="569" spans="4:49" ht="15.75"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</row>
    <row r="570" spans="4:49" ht="15.75"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</row>
    <row r="571" spans="4:49" ht="15.75"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</row>
    <row r="572" spans="4:49" ht="15.75"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</row>
    <row r="573" spans="4:49" ht="15.75"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</row>
    <row r="574" spans="4:49" ht="15.75"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</row>
    <row r="575" spans="4:49" ht="15.75"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</row>
    <row r="576" spans="4:49" ht="15.75"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</row>
    <row r="577" spans="4:49" ht="15.75"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</row>
    <row r="578" spans="4:49" ht="15.75"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</row>
    <row r="579" spans="4:49" ht="15.75"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</row>
    <row r="580" spans="4:49" ht="15.75"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</row>
    <row r="581" spans="4:49" ht="15.75"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</row>
    <row r="582" spans="4:49" ht="15.75"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</row>
    <row r="583" spans="4:49" ht="15.75"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</row>
    <row r="584" spans="4:49" ht="15.75"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</row>
    <row r="585" spans="4:49" ht="15.75"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</row>
    <row r="586" spans="4:49" ht="15.75"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</row>
    <row r="587" spans="4:49" ht="15.75"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</row>
    <row r="588" spans="4:49" ht="15.75"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</row>
    <row r="589" spans="4:49" ht="15.75"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</row>
    <row r="590" spans="4:49" ht="15.75"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</row>
    <row r="591" spans="4:49" ht="15.75"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</row>
    <row r="592" spans="4:49" ht="15.75"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</row>
    <row r="593" spans="4:49" ht="15.75"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</row>
    <row r="594" spans="4:49" ht="15.75"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</row>
    <row r="595" spans="4:49" ht="15.75"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</row>
    <row r="596" spans="4:49" ht="15.75"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</row>
    <row r="597" spans="4:49" ht="15.75"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</row>
    <row r="598" spans="4:49" ht="15.75"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</row>
    <row r="599" spans="4:49" ht="15.75"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</row>
    <row r="600" spans="4:49" ht="15.75"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</row>
    <row r="601" spans="4:49" ht="15.75"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</row>
    <row r="602" spans="4:49" ht="15.75"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</row>
    <row r="603" spans="4:49" ht="15.75"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</row>
    <row r="604" spans="4:49" ht="15.75"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</row>
    <row r="605" spans="4:49" ht="15.75"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</row>
    <row r="606" spans="4:49" ht="15.75"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</row>
    <row r="607" spans="4:49" ht="15.75"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</row>
    <row r="608" spans="4:49" ht="15.75"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</row>
    <row r="609" spans="4:49" ht="15.75"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</row>
    <row r="610" spans="4:49" ht="15.75"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</row>
    <row r="611" spans="4:49" ht="15.75"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</row>
    <row r="612" spans="4:49" ht="15.75"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</row>
    <row r="613" spans="4:49" ht="15.75"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</row>
    <row r="614" spans="4:49" ht="15.75"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</row>
    <row r="615" spans="4:49" ht="15.75"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</row>
    <row r="616" spans="4:49" ht="15.75"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</row>
    <row r="617" spans="4:49" ht="15.75"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</row>
    <row r="618" spans="4:49" ht="15.75"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</row>
    <row r="619" spans="4:49" ht="15.75"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</row>
    <row r="620" spans="4:49" ht="15.75"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</row>
    <row r="621" spans="4:49" ht="15.75"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</row>
    <row r="622" spans="4:49" ht="15.75"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</row>
    <row r="623" spans="4:49" ht="15.75"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</row>
    <row r="624" spans="4:49" ht="15.75"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</row>
    <row r="625" spans="4:49" ht="15.75"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</row>
    <row r="626" spans="4:49" ht="15.75"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</row>
    <row r="627" spans="4:49" ht="15.75"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</row>
    <row r="628" spans="4:49" ht="15.75"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</row>
    <row r="629" spans="4:49" ht="15.75"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</row>
    <row r="630" spans="4:49" ht="15.75"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</row>
    <row r="631" spans="4:49" ht="15.75"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</row>
    <row r="632" spans="4:49" ht="15.75"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</row>
    <row r="633" spans="4:49" ht="15.75"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</row>
    <row r="634" spans="4:49" ht="15.75"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</row>
    <row r="635" spans="4:49" ht="15.75"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</row>
    <row r="636" spans="4:49" ht="15.75"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</row>
    <row r="637" spans="4:49" ht="15.75"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</row>
    <row r="638" spans="4:49" ht="15.75"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</row>
    <row r="639" spans="4:49" ht="15.75"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</row>
    <row r="640" spans="4:49" ht="15.75"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</row>
    <row r="641" spans="4:49" ht="15.75"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</row>
    <row r="642" spans="4:49" ht="15.75"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</row>
    <row r="643" spans="4:49" ht="15.75"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</row>
    <row r="644" spans="4:49" ht="15.75"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</row>
    <row r="645" spans="4:49" ht="15.75"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</row>
    <row r="646" spans="4:49" ht="15.75"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</row>
    <row r="647" spans="4:49" ht="15.75"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</row>
    <row r="648" spans="4:49" ht="15.75"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</row>
    <row r="649" spans="4:49" ht="15.75"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</row>
    <row r="650" spans="4:49" ht="15.75"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</row>
    <row r="651" spans="4:49" ht="15.75"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</row>
    <row r="652" spans="4:49" ht="15.75"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</row>
    <row r="653" spans="4:49" ht="15.75"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</row>
    <row r="654" spans="4:49" ht="15.75"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</row>
    <row r="655" spans="4:49" ht="15.75"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</row>
    <row r="656" spans="4:49" ht="15.75"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</row>
    <row r="657" spans="4:49" ht="15.75"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</row>
    <row r="658" spans="4:49" ht="15.75"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</row>
    <row r="659" spans="4:49" ht="15.75"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</row>
    <row r="660" spans="4:49" ht="15.75"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</row>
    <row r="661" spans="4:49" ht="15.75"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</row>
    <row r="662" spans="4:49" ht="15.75"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</row>
    <row r="663" spans="4:49" ht="15.75"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</row>
    <row r="664" spans="4:49" ht="15.75"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</row>
    <row r="665" spans="4:49" ht="15.75"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</row>
    <row r="666" spans="4:49" ht="15.75"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</row>
    <row r="667" spans="4:49" ht="15.75"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</row>
    <row r="668" spans="4:49" ht="15.75"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</row>
    <row r="669" spans="4:49" ht="15.75"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</row>
    <row r="670" spans="4:49" ht="15.75"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</row>
    <row r="671" spans="4:49" ht="15.75"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</row>
    <row r="672" spans="4:49" ht="15.75"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</row>
    <row r="673" spans="4:49" ht="15.75"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</row>
    <row r="674" spans="4:49" ht="15.75"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</row>
    <row r="675" spans="4:49" ht="15.75"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</row>
    <row r="676" spans="4:49" ht="15.75"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</row>
    <row r="677" spans="4:49" ht="15.75"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</row>
    <row r="678" spans="4:49" ht="15.75"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</row>
    <row r="679" spans="4:49" ht="15.75"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</row>
    <row r="680" spans="4:49" ht="15.75"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</row>
    <row r="681" spans="4:49" ht="15.75"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</row>
    <row r="682" spans="4:49" ht="15.75"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</row>
    <row r="683" spans="4:49" ht="15.75"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</row>
    <row r="684" spans="4:49" ht="15.75"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</row>
    <row r="685" spans="4:49" ht="15.75"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</row>
    <row r="686" spans="4:49" ht="15.75"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</row>
    <row r="687" spans="4:49" ht="15.75"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</row>
    <row r="688" spans="4:49" ht="15.75"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</row>
    <row r="689" spans="4:49" ht="15.75"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</row>
    <row r="690" spans="4:49" ht="15.75"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</row>
    <row r="691" spans="4:49" ht="15.75"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</row>
    <row r="692" spans="4:49" ht="15.75"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</row>
    <row r="693" spans="4:49" ht="15.75"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</row>
    <row r="694" spans="4:49" ht="15.75"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</row>
    <row r="695" spans="4:49" ht="15.75"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</row>
    <row r="696" spans="4:49" ht="15.75"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</row>
    <row r="697" spans="4:49" ht="15.75"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</row>
    <row r="698" spans="4:49" ht="15.75"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</row>
    <row r="699" spans="4:49" ht="15.75"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</row>
    <row r="700" spans="4:49" ht="15.75"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</row>
    <row r="701" spans="4:49" ht="15.75"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</row>
    <row r="702" spans="4:49" ht="15.75"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</row>
    <row r="703" spans="4:49" ht="15.75"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</row>
    <row r="704" spans="4:49" ht="15.75"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</row>
    <row r="705" spans="4:49" ht="15.75"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</row>
    <row r="706" spans="4:49" ht="15.75"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</row>
    <row r="707" spans="4:49" ht="15.75"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</row>
    <row r="708" spans="4:49" ht="15.75"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</row>
    <row r="709" spans="4:49" ht="15.75"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</row>
    <row r="710" spans="4:49" ht="15.75"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</row>
    <row r="711" spans="4:49" ht="15.75"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</row>
    <row r="712" spans="4:49" ht="15.75"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</row>
    <row r="713" spans="4:49" ht="15.75"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</row>
    <row r="714" spans="4:49" ht="15.75"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</row>
    <row r="715" spans="4:49" ht="15.75"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</row>
    <row r="716" spans="4:49" ht="15.75"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</row>
    <row r="717" spans="4:49" ht="15.75"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</row>
    <row r="718" spans="4:49" ht="15.75"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</row>
    <row r="719" spans="4:49" ht="15.75"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</row>
    <row r="720" spans="4:49" ht="15.75"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</row>
    <row r="721" spans="4:49" ht="15.75"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</row>
    <row r="722" spans="4:49" ht="15.75"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</row>
    <row r="723" spans="4:49" ht="15.75"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</row>
    <row r="724" spans="4:49" ht="15.75"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</row>
    <row r="725" spans="4:49" ht="15.75"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</row>
    <row r="726" spans="4:49" ht="15.75"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</row>
    <row r="727" spans="4:49" ht="15.75"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</row>
    <row r="728" spans="4:49" ht="15.75"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</row>
    <row r="729" spans="4:49" ht="15.75"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</row>
    <row r="730" spans="4:49" ht="15.75"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</row>
    <row r="731" spans="4:49" ht="15.75"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</row>
    <row r="732" spans="4:49" ht="15.75"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</row>
    <row r="733" spans="4:49" ht="15.75"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</row>
    <row r="734" spans="4:49" ht="15.75"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</row>
    <row r="735" spans="4:49" ht="15.75"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</row>
    <row r="736" spans="4:49" ht="15.75"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</row>
    <row r="737" spans="4:49" ht="15.75"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</row>
    <row r="738" spans="4:49" ht="15.75"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</row>
    <row r="739" spans="4:49" ht="15.75"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</row>
    <row r="740" spans="4:49" ht="15.75"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</row>
    <row r="741" spans="4:49" ht="15.75"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</row>
    <row r="742" spans="4:49" ht="15.75"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</row>
    <row r="743" spans="4:49" ht="15.75"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</row>
    <row r="744" spans="4:49" ht="15.75"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</row>
    <row r="745" spans="4:49" ht="15.75"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</row>
    <row r="746" spans="4:49" ht="15.75"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</row>
    <row r="747" spans="4:49" ht="15.75"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</row>
    <row r="748" spans="4:49" ht="15.75"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</row>
    <row r="749" spans="4:49" ht="15.75"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</row>
    <row r="750" spans="4:49" ht="15.75"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</row>
    <row r="751" spans="4:49" ht="15.75"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</row>
    <row r="752" spans="4:49" ht="15.75"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</row>
    <row r="753" spans="4:49" ht="15.75"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</row>
    <row r="754" spans="4:49" ht="15.75"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</row>
    <row r="755" spans="4:49" ht="15.75"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</row>
    <row r="756" spans="4:49" ht="15.75"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</row>
    <row r="757" spans="4:49" ht="15.75"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</row>
    <row r="758" spans="4:49" ht="15.75"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</row>
    <row r="759" spans="4:49" ht="15.75"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</row>
    <row r="760" spans="4:49" ht="15.75"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</row>
    <row r="761" spans="4:49" ht="15.75"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</row>
    <row r="762" spans="4:49" ht="15.75"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</row>
    <row r="763" spans="4:49" ht="15.75"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</row>
    <row r="764" spans="4:49" ht="15.75"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</row>
    <row r="765" spans="4:49" ht="15.75"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</row>
    <row r="766" spans="4:49" ht="15.75"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</row>
    <row r="767" spans="4:49" ht="15.75"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</row>
    <row r="768" spans="4:49" ht="15.75"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</row>
    <row r="769" spans="4:49" ht="15.75"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</row>
    <row r="770" spans="4:49" ht="15.75"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</row>
    <row r="771" spans="4:49" ht="15.75"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</row>
    <row r="772" spans="4:49" ht="15.75"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</row>
    <row r="773" spans="4:49" ht="15.75"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</row>
    <row r="774" spans="4:49" ht="15.75"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</row>
    <row r="775" spans="4:49" ht="15.75"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</row>
    <row r="776" spans="4:49" ht="15.75"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</row>
    <row r="777" spans="4:49" ht="15.75"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</row>
    <row r="778" spans="4:49" ht="15.75"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</row>
    <row r="779" spans="4:49" ht="15.75"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</row>
    <row r="780" spans="4:49" ht="15.75"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</row>
    <row r="781" spans="4:49" ht="15.75"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</row>
    <row r="782" spans="4:49" ht="15.75"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</row>
    <row r="783" spans="4:49" ht="15.75"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</row>
    <row r="784" spans="4:49" ht="15.75"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</row>
    <row r="785" spans="4:49" ht="15.75"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</row>
    <row r="786" spans="4:49" ht="15.75"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</row>
    <row r="787" spans="4:49" ht="15.75"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</row>
    <row r="788" spans="4:49" ht="15.75"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</row>
    <row r="789" spans="4:49" ht="15.75"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</row>
    <row r="790" spans="4:49" ht="15.75"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</row>
    <row r="791" spans="4:49" ht="15.75"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</row>
    <row r="792" spans="4:49" ht="15.75"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</row>
    <row r="793" spans="4:49" ht="15.75"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</row>
    <row r="794" spans="4:49" ht="15.75"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</row>
    <row r="795" spans="4:49" ht="15.75"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</row>
    <row r="796" spans="4:49" ht="15.75"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</row>
    <row r="797" spans="4:49" ht="15.75"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</row>
    <row r="798" spans="4:49" ht="15.75"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</row>
    <row r="799" spans="4:49" ht="15.75"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</row>
    <row r="800" spans="4:49" ht="15.75"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</row>
    <row r="801" spans="4:49" ht="15.75"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</row>
    <row r="802" spans="4:49" ht="15.75"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</row>
    <row r="803" spans="4:49" ht="15.75"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</row>
    <row r="804" spans="4:49" ht="15.75"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</row>
    <row r="805" spans="4:49" ht="15.75"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</row>
    <row r="806" spans="4:49" ht="15.75"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</row>
    <row r="807" spans="4:49" ht="15.75"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</row>
    <row r="808" spans="4:49" ht="15.75"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</row>
    <row r="809" spans="4:49" ht="15.75"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</row>
    <row r="810" spans="4:49" ht="15.75"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</row>
    <row r="811" spans="4:49" ht="15.75"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</row>
    <row r="812" spans="4:49" ht="15.75"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</row>
    <row r="813" spans="4:49" ht="15.75"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</row>
    <row r="814" spans="4:49" ht="15.75"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</row>
    <row r="815" spans="4:49" ht="15.75"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</row>
    <row r="816" spans="4:49" ht="15.75"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</row>
    <row r="817" spans="4:49" ht="15.75"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</row>
    <row r="818" spans="4:49" ht="15.75"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</row>
    <row r="819" spans="4:49" ht="15.75"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</row>
    <row r="820" spans="4:49" ht="15.75"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</row>
    <row r="821" spans="4:49" ht="15.75"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</row>
    <row r="822" spans="4:49" ht="15.75"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</row>
    <row r="823" spans="4:49" ht="15.75"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</row>
    <row r="824" spans="4:49" ht="15.75"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</row>
    <row r="825" spans="4:49" ht="15.75"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</row>
    <row r="826" spans="4:49" ht="15.75"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</row>
    <row r="827" spans="4:49" ht="15.75"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</row>
    <row r="828" spans="4:49" ht="15.75"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</row>
    <row r="829" spans="4:49" ht="15.75"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</row>
    <row r="830" spans="4:49" ht="15.75"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</row>
    <row r="831" spans="4:49" ht="15.75"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</row>
    <row r="832" spans="4:49" ht="15.75"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</row>
    <row r="833" spans="4:49" ht="15.75"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</row>
    <row r="834" spans="4:49" ht="15.75"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</row>
    <row r="835" spans="4:49" ht="15.75"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</row>
    <row r="836" spans="4:49" ht="15.75"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</row>
    <row r="837" spans="4:49" ht="15.75"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</row>
    <row r="838" spans="4:49" ht="15.75"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</row>
    <row r="839" spans="4:49" ht="15.75"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</row>
    <row r="840" spans="4:49" ht="15.75"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</row>
    <row r="841" spans="4:49" ht="15.75"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</row>
    <row r="842" spans="4:49" ht="15.75"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</row>
    <row r="843" spans="4:49" ht="15.75"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</row>
    <row r="844" spans="4:49" ht="15.75"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</row>
    <row r="845" spans="4:49" ht="15.75"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</row>
    <row r="846" spans="4:49" ht="15.75"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</row>
    <row r="847" spans="4:49" ht="15.75"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</row>
    <row r="848" spans="4:49" ht="15.75"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</row>
    <row r="849" spans="4:49" ht="15.75"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</row>
    <row r="850" spans="4:49" ht="15.75"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</row>
    <row r="851" spans="4:49" ht="15.75"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</row>
    <row r="852" spans="4:49" ht="15.75"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</row>
    <row r="853" spans="4:49" ht="15.75"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</row>
    <row r="854" spans="4:49" ht="15.75"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</row>
    <row r="855" spans="4:49" ht="15.75"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</row>
    <row r="856" spans="4:49" ht="15.75"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</row>
    <row r="857" spans="4:49" ht="15.75"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</row>
    <row r="858" spans="4:49" ht="15.75"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</row>
    <row r="859" spans="4:49" ht="15.75"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</row>
    <row r="860" spans="4:49" ht="15.75"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</row>
    <row r="861" spans="4:49" ht="15.75"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</row>
    <row r="862" spans="4:49" ht="15.75"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</row>
    <row r="863" spans="4:49" ht="15.75"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</row>
    <row r="864" spans="4:49" ht="15.75"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</row>
    <row r="865" spans="4:49" ht="15.75"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</row>
    <row r="866" spans="4:49" ht="15.75"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</row>
    <row r="867" spans="4:49" ht="15.75"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</row>
    <row r="868" spans="4:49" ht="15.75"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</row>
    <row r="869" spans="4:49" ht="15.75"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</row>
    <row r="870" spans="4:49" ht="15.75"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</row>
    <row r="871" spans="4:49" ht="15.75"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</row>
    <row r="872" spans="4:49" ht="15.75"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</row>
    <row r="873" spans="4:49" ht="15.75"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</row>
    <row r="874" spans="4:49" ht="15.75"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</row>
    <row r="875" spans="4:49" ht="15.75"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</row>
    <row r="876" spans="4:49" ht="15.75"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</row>
    <row r="877" spans="4:49" ht="15.75"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</row>
    <row r="878" spans="4:49" ht="15.75"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</row>
    <row r="879" spans="4:49" ht="15.75"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</row>
    <row r="880" spans="4:49" ht="15.75"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</row>
    <row r="881" spans="4:49" ht="15.75"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</row>
    <row r="882" spans="4:49" ht="15.75"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</row>
    <row r="883" spans="4:49" ht="15.75"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</row>
    <row r="884" spans="4:49" ht="15.75"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</row>
    <row r="885" spans="4:49" ht="15.75"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</row>
    <row r="886" spans="4:49" ht="15.75"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</row>
    <row r="887" spans="4:49" ht="15.75"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</row>
    <row r="888" spans="4:49" ht="15.75"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</row>
    <row r="889" spans="4:49" ht="15.75"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</row>
    <row r="890" spans="4:49" ht="15.75"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</row>
    <row r="891" spans="4:49" ht="15.75"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</row>
    <row r="892" spans="4:49" ht="15.75"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</row>
    <row r="893" spans="4:49" ht="15.75"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</row>
    <row r="894" spans="4:49" ht="15.75"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</row>
    <row r="895" spans="4:49" ht="15.75"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</row>
    <row r="896" spans="4:49" ht="15.75"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</row>
    <row r="897" spans="4:49" ht="15.75"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</row>
    <row r="898" spans="4:49" ht="15.75"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</row>
    <row r="899" spans="4:49" ht="15.75"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</row>
    <row r="900" spans="4:49" ht="15.75"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</row>
    <row r="901" spans="4:49" ht="15.75"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</row>
    <row r="902" spans="4:49" ht="15.75"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</row>
    <row r="903" spans="4:49" ht="15.75"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</row>
    <row r="904" spans="4:49" ht="15.75"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</row>
    <row r="905" spans="4:49" ht="15.75"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</row>
    <row r="906" spans="4:49" ht="15.75"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</row>
    <row r="907" spans="4:49" ht="15.75"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</row>
    <row r="908" spans="4:49" ht="15.75"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</row>
    <row r="909" spans="4:49" ht="15.75"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</row>
    <row r="910" spans="4:49" ht="15.75"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</row>
    <row r="911" spans="4:49" ht="15.75"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</row>
    <row r="912" spans="4:49" ht="15.75"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</row>
    <row r="913" spans="4:49" ht="15.75"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</row>
    <row r="914" spans="4:49" ht="15.75"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</row>
    <row r="915" spans="4:49" ht="15.75"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</row>
    <row r="916" spans="4:49" ht="15.75"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</row>
    <row r="917" spans="4:49" ht="15.75"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</row>
    <row r="918" spans="4:49" ht="15.75"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</row>
    <row r="919" spans="4:49" ht="15.75"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</row>
    <row r="920" spans="4:49" ht="15.75"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</row>
    <row r="921" spans="4:49" ht="15.75"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</row>
    <row r="922" spans="4:49" ht="15.75"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</row>
    <row r="923" spans="4:49" ht="15.75"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</row>
    <row r="924" spans="4:49" ht="15.75"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</row>
    <row r="925" spans="4:49" ht="15.75"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</row>
    <row r="926" spans="4:49" ht="15.75"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</row>
    <row r="927" spans="4:49" ht="15.75"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</row>
    <row r="928" spans="4:49" ht="15.75"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</row>
    <row r="929" spans="4:49" ht="15.75"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</row>
    <row r="930" spans="4:49" ht="15.75"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</row>
    <row r="931" spans="4:49" ht="15.75"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</row>
    <row r="932" spans="4:49" ht="15.75"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</row>
    <row r="933" spans="4:49" ht="15.75"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</row>
    <row r="934" spans="4:49" ht="15.75"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</row>
    <row r="935" spans="4:49" ht="15.75"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</row>
    <row r="936" spans="4:49" ht="15.75"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</row>
    <row r="937" spans="4:49" ht="15.75"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</row>
    <row r="938" spans="4:49" ht="15.75"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</row>
    <row r="939" spans="4:49" ht="15.75"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</row>
    <row r="940" spans="4:49" ht="15.75"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</row>
    <row r="941" spans="4:49" ht="15.75"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</row>
    <row r="942" spans="4:49" ht="15.75"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</row>
    <row r="943" spans="4:49" ht="15.75"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</row>
    <row r="944" spans="4:49" ht="15.75"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</row>
    <row r="945" spans="4:49" ht="15.75"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</row>
    <row r="946" spans="4:49" ht="15.75"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</row>
    <row r="947" spans="4:49" ht="15.75"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</row>
    <row r="948" spans="4:49" ht="15.75"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</row>
    <row r="949" spans="4:49" ht="15.75"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</row>
    <row r="950" spans="4:49" ht="15.75"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</row>
    <row r="951" spans="4:49" ht="15.75"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</row>
    <row r="952" spans="4:49" ht="15.75"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</row>
    <row r="953" spans="4:49" ht="15.75"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</row>
    <row r="954" spans="4:49" ht="15.75"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</row>
    <row r="955" spans="4:49" ht="15.75"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</row>
    <row r="956" spans="4:49" ht="15.75"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</row>
    <row r="957" spans="4:49" ht="15.75"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</row>
    <row r="958" spans="4:49" ht="15.75"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</row>
    <row r="959" spans="4:49" ht="15.75"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</row>
    <row r="960" spans="4:49" ht="15.75"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</row>
    <row r="961" spans="4:49" ht="15.75"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</row>
    <row r="962" spans="4:49" ht="15.75"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</row>
    <row r="963" spans="4:49" ht="15.75"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</row>
    <row r="964" spans="4:49" ht="15.75"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</row>
    <row r="965" spans="4:49" ht="15.75"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</row>
    <row r="966" spans="4:49" ht="15.75"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</row>
    <row r="967" spans="4:49" ht="15.75"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</row>
    <row r="968" spans="4:49" ht="15.75"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</row>
    <row r="969" spans="4:49" ht="15.75"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</row>
    <row r="970" spans="4:49" ht="15.75"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</row>
    <row r="971" spans="4:49" ht="15.75"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</row>
    <row r="972" spans="4:49" ht="15.75"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</row>
    <row r="973" spans="4:49" ht="15.75"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</row>
    <row r="974" spans="4:49" ht="15.75"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</row>
    <row r="975" spans="4:49" ht="15.75"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</row>
    <row r="976" spans="4:49" ht="15.75"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</row>
    <row r="977" spans="4:49" ht="15.75"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</row>
    <row r="978" spans="4:49" ht="15.75"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</row>
    <row r="979" spans="4:49" ht="15.75"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</row>
    <row r="980" spans="4:49" ht="15.75"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</row>
    <row r="981" spans="4:49" ht="15.75"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</row>
    <row r="982" spans="4:49" ht="15.75"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</row>
    <row r="983" spans="4:49" ht="15.75"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</row>
    <row r="984" spans="4:49" ht="15.75"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</row>
    <row r="985" spans="4:49" ht="15.75"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</row>
    <row r="986" spans="4:49" ht="15.75"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</row>
    <row r="987" spans="4:49" ht="15.75"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</row>
    <row r="988" spans="4:49" ht="15.75"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</row>
    <row r="989" spans="4:49" ht="15.75"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</row>
    <row r="990" spans="4:49" ht="15.75"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</row>
    <row r="991" spans="4:49" ht="15.75"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</row>
    <row r="992" spans="4:49" ht="15.75"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</row>
    <row r="993" spans="4:49" ht="15.75"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</row>
    <row r="994" spans="4:49" ht="15.75"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</row>
    <row r="995" spans="4:49" ht="15.75"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</row>
    <row r="996" spans="4:49" ht="15.75"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</row>
    <row r="997" spans="4:49" ht="15.75"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</row>
    <row r="998" spans="4:49" ht="15.75"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</row>
    <row r="999" spans="4:49" ht="15.75"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</row>
    <row r="1000" spans="4:49" ht="15.75"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</row>
    <row r="1001" spans="4:49" ht="15.75"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</row>
    <row r="1002" spans="4:49" ht="15.75"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</row>
    <row r="1003" spans="4:49" ht="15.75"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</row>
    <row r="1004" spans="4:49" ht="15.75"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</row>
    <row r="1005" spans="4:49" ht="15.75"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</row>
    <row r="1006" spans="4:49" ht="15.75"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</row>
    <row r="1007" spans="4:49" ht="15.75"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</row>
    <row r="1008" spans="4:49" ht="15.75"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</row>
    <row r="1009" spans="4:49" ht="15.75"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</row>
    <row r="1010" spans="4:49" ht="15.75"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</row>
    <row r="1011" spans="4:49" ht="15.75"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</row>
    <row r="1012" spans="4:49" ht="15.75"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</row>
    <row r="1013" spans="4:49" ht="15.75"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</row>
    <row r="1014" spans="4:49" ht="15.75"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</row>
    <row r="1015" spans="4:49" ht="15.75"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</row>
    <row r="1016" spans="4:49" ht="15.75"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</row>
    <row r="1017" spans="4:49" ht="15.75"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</row>
    <row r="1018" spans="4:49" ht="15.75"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</row>
    <row r="1019" spans="4:49" ht="15.75"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</row>
    <row r="1020" spans="4:49" ht="15.75"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</row>
    <row r="1021" spans="4:49" ht="15.75"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</row>
    <row r="1022" spans="4:49" ht="15.75"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</row>
    <row r="1023" spans="4:49" ht="15.75"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</row>
    <row r="1024" spans="4:49" ht="15.75"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</row>
    <row r="1025" spans="4:49" ht="15.75"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</row>
    <row r="1026" spans="4:49" ht="15.75"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</row>
    <row r="1027" spans="4:49" ht="15.75"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</row>
    <row r="1028" spans="4:49" ht="15.75"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</row>
    <row r="1029" spans="4:49" ht="15.75"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</row>
    <row r="1030" spans="4:49" ht="15.75"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</row>
    <row r="1031" spans="4:49" ht="15.75"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</row>
    <row r="1032" spans="4:49" ht="15.75"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</row>
    <row r="1033" spans="4:49" ht="15.75"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</row>
    <row r="1034" spans="4:49" ht="15.75"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</row>
    <row r="1035" spans="4:49" ht="15.75"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</row>
    <row r="1036" spans="4:49" ht="15.75"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</row>
    <row r="1037" spans="4:49" ht="15.75"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</row>
    <row r="1038" spans="4:49" ht="15.75"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</row>
    <row r="1039" spans="4:49" ht="15.75"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</row>
    <row r="1040" spans="4:49" ht="15.75"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</row>
    <row r="1041" spans="4:49" ht="15.75"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</row>
    <row r="1042" spans="4:49" ht="15.75"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</row>
    <row r="1043" spans="4:49" ht="15.75"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</row>
    <row r="1044" spans="4:49" ht="15.75"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</row>
    <row r="1045" spans="4:49" ht="15.75"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</row>
    <row r="1046" spans="4:49" ht="15.75"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</row>
    <row r="1047" spans="4:49" ht="15.75"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</row>
    <row r="1048" spans="4:49" ht="15.75"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</row>
    <row r="1049" spans="4:49" ht="15.75"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</row>
    <row r="1050" spans="4:49" ht="15.75"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</row>
    <row r="1051" spans="4:49" ht="15.75"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</row>
    <row r="1052" spans="4:49" ht="15.75"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</row>
    <row r="1053" spans="4:49" ht="15.75"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</row>
    <row r="1054" spans="4:49" ht="15.75"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</row>
    <row r="1055" spans="4:49" ht="15.75"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</row>
    <row r="1056" spans="4:49" ht="15.75"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</row>
    <row r="1057" spans="4:49" ht="15.75"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</row>
    <row r="1058" spans="4:49" ht="15.75"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</row>
    <row r="1059" spans="4:49" ht="15.75"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</row>
    <row r="1060" spans="4:49" ht="15.75"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</row>
    <row r="1061" spans="4:49" ht="15.75"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</row>
    <row r="1062" spans="4:49" ht="15.75"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</row>
    <row r="1063" spans="4:49" ht="15.75"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</row>
    <row r="1064" spans="4:49" ht="15.75"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</row>
    <row r="1065" spans="4:49" ht="15.75"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</row>
    <row r="1066" spans="4:49" ht="15.75"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</row>
    <row r="1067" spans="4:49" ht="15.75"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</row>
    <row r="1068" spans="4:49" ht="15.75"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</row>
    <row r="1069" spans="4:49" ht="15.75"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</row>
    <row r="1070" spans="4:49" ht="15.75"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</row>
    <row r="1071" spans="4:49" ht="15.75"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</row>
    <row r="1072" spans="4:49" ht="15.75"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</row>
    <row r="1073" spans="4:49" ht="15.75"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</row>
    <row r="1074" spans="4:49" ht="15.75"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</row>
    <row r="1075" spans="4:49" ht="15.75"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</row>
    <row r="1076" spans="4:49" ht="15.75"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</row>
    <row r="1077" spans="4:49" ht="15.75"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</row>
    <row r="1078" spans="4:49" ht="15.75"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</row>
    <row r="1079" spans="4:49" ht="15.75"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</row>
    <row r="1080" spans="4:49" ht="15.75"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</row>
    <row r="1081" spans="4:49" ht="15.75"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</row>
    <row r="1082" spans="4:49" ht="15.75"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</row>
    <row r="1083" spans="4:49" ht="15.75"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</row>
    <row r="1084" spans="4:49" ht="15.75"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</row>
    <row r="1085" spans="4:49" ht="15.75"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</row>
    <row r="1086" spans="4:49" ht="15.75"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</row>
    <row r="1087" spans="4:49" ht="15.75"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</row>
    <row r="1088" spans="4:49" ht="15.75"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</row>
    <row r="1089" spans="4:49" ht="15.75"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</row>
    <row r="1090" spans="4:49" ht="15.75"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</row>
    <row r="1091" spans="4:49" ht="15.75"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</row>
    <row r="1092" spans="4:49" ht="15.75"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</row>
    <row r="1093" spans="4:49" ht="15.75"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</row>
    <row r="1094" spans="4:49" ht="15.75"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</row>
    <row r="1095" spans="4:49" ht="15.75"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</row>
    <row r="1096" spans="4:49" ht="15.75"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</row>
    <row r="1097" spans="4:49" ht="15.75"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</row>
    <row r="1098" spans="4:49" ht="15.75"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</row>
    <row r="1099" spans="4:49" ht="15.75"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</row>
    <row r="1100" spans="4:49" ht="15.75"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</row>
    <row r="1101" spans="4:49" ht="15.75"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</row>
    <row r="1102" spans="4:49" ht="15.75"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</row>
    <row r="1103" spans="4:49" ht="15.75"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</row>
    <row r="1104" spans="4:49" ht="15.75"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</row>
    <row r="1105" spans="4:49" ht="15.75"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</row>
    <row r="1106" spans="4:49" ht="15.75"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</row>
    <row r="1107" spans="4:49" ht="15.75"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</row>
    <row r="1108" spans="4:49" ht="15.75"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</row>
    <row r="1109" spans="4:49" ht="15.75"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</row>
    <row r="1110" spans="4:49" ht="15.75"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</row>
    <row r="1111" spans="4:49" ht="15.75"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</row>
    <row r="1112" spans="4:49" ht="15.75"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</row>
    <row r="1113" spans="4:49" ht="15.75"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</row>
    <row r="1114" spans="4:49" ht="15.75"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</row>
    <row r="1115" spans="4:49" ht="15.75"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</row>
    <row r="1116" spans="4:49" ht="15.75"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</row>
    <row r="1117" spans="4:49" ht="15.75"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</row>
    <row r="1118" spans="4:49" ht="15.75"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</row>
    <row r="1119" spans="4:49" ht="15.75"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</row>
    <row r="1120" spans="4:49" ht="15.75"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</row>
    <row r="1121" spans="4:49" ht="15.75"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</row>
    <row r="1122" spans="4:49" ht="15.75"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</row>
    <row r="1123" spans="4:49" ht="15.75"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</row>
    <row r="1124" spans="4:49" ht="15.75"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</row>
    <row r="1125" spans="4:49" ht="15.75"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</row>
    <row r="1126" spans="4:49" ht="15.75"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</row>
    <row r="1127" spans="4:49" ht="15.75"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</row>
    <row r="1128" spans="4:49" ht="15.75"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</row>
    <row r="1129" spans="4:49" ht="15.75"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</row>
    <row r="1130" spans="4:49" ht="15.75"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</row>
    <row r="1131" spans="4:49" ht="15.75"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</row>
    <row r="1132" spans="4:49" ht="15.75"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</row>
    <row r="1133" spans="4:49" ht="15.75"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</row>
    <row r="1134" spans="4:49" ht="15.75"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</row>
    <row r="1135" spans="4:49" ht="15.75"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</row>
    <row r="1136" spans="4:49" ht="15.75"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</row>
    <row r="1137" spans="4:49" ht="15.75"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</row>
    <row r="1138" spans="4:49" ht="15.75"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</row>
    <row r="1139" spans="4:49" ht="15.75"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</row>
    <row r="1140" spans="4:49" ht="15.75"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</row>
    <row r="1141" spans="4:49" ht="15.75"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</row>
    <row r="1142" spans="4:49" ht="15.75"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</row>
    <row r="1143" spans="4:49" ht="15.75"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</row>
    <row r="1144" spans="4:49" ht="15.75"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</row>
    <row r="1145" spans="4:49" ht="15.75"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</row>
    <row r="1146" spans="4:49" ht="15.75"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</row>
    <row r="1147" spans="4:49" ht="15.75"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</row>
    <row r="1148" spans="4:49" ht="15.75"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</row>
    <row r="1149" spans="4:49" ht="15.75"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</row>
    <row r="1150" spans="4:49" ht="15.75"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</row>
    <row r="1151" spans="4:49" ht="15.75"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</row>
    <row r="1152" spans="4:49" ht="15.75"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</row>
    <row r="1153" spans="4:49" ht="15.75"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</row>
    <row r="1154" spans="4:49" ht="15.75"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</row>
    <row r="1155" spans="4:49" ht="15.75"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</row>
    <row r="1156" spans="4:49" ht="15.75"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</row>
    <row r="1157" spans="4:49" ht="15.75"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</row>
    <row r="1158" spans="4:49" ht="15.75"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</row>
    <row r="1159" spans="4:49" ht="15.75"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</row>
    <row r="1160" spans="4:49" ht="15.75"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</row>
    <row r="1161" spans="4:49" ht="15.75"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</row>
    <row r="1162" spans="4:49" ht="15.75"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</row>
    <row r="1163" spans="4:49" ht="15.75"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</row>
    <row r="1164" spans="4:49" ht="15.75"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</row>
    <row r="1165" spans="4:49" ht="15.75"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</row>
    <row r="1166" spans="4:49" ht="15.75"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</row>
    <row r="1167" spans="4:49" ht="15.75"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</row>
    <row r="1168" spans="4:49" ht="15.75"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</row>
    <row r="1169" spans="4:49" ht="15.75"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</row>
    <row r="1170" spans="4:49" ht="15.75"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</row>
    <row r="1171" spans="4:49" ht="15.75"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</row>
    <row r="1172" spans="4:49" ht="15.75"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</row>
    <row r="1173" spans="4:49" ht="15.75"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</row>
    <row r="1174" spans="4:49" ht="15.75"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</row>
    <row r="1175" spans="4:49" ht="15.75"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</row>
    <row r="1176" spans="4:49" ht="15.75"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</row>
    <row r="1177" spans="4:49" ht="15.75"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</row>
    <row r="1178" spans="4:49" ht="15.75"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</row>
    <row r="1179" spans="4:49" ht="15.75"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</row>
    <row r="1180" spans="4:49" ht="15.75"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</row>
    <row r="1181" spans="4:49" ht="15.75"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</row>
    <row r="1182" spans="4:49" ht="15.75"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</row>
    <row r="1183" spans="4:49" ht="15.75"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</row>
    <row r="1184" spans="4:49" ht="15.75"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</row>
    <row r="1185" spans="4:49" ht="15.75"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</row>
    <row r="1186" spans="4:49" ht="15.75"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</row>
    <row r="1187" spans="4:49" ht="15.75"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</row>
    <row r="1188" spans="4:49" ht="15.75"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</row>
    <row r="1189" spans="4:49" ht="15.75"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</row>
    <row r="1190" spans="4:49" ht="15.75"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</row>
    <row r="1191" spans="4:49" ht="15.75"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</row>
    <row r="1192" spans="4:49" ht="15.75"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</row>
    <row r="1193" spans="4:49" ht="15.75"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</row>
    <row r="1194" spans="4:49" ht="15.75"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</row>
    <row r="1195" spans="4:49" ht="15.75"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</row>
    <row r="1196" spans="4:49" ht="15.75"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</row>
    <row r="1197" spans="4:49" ht="15.75"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</row>
    <row r="1198" spans="4:49" ht="15.75"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</row>
    <row r="1199" spans="4:49" ht="15.75"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</row>
    <row r="1200" spans="4:49" ht="15.75"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</row>
    <row r="1201" spans="4:49" ht="15.75"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</row>
    <row r="1202" spans="4:49" ht="15.75"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</row>
    <row r="1203" spans="4:49" ht="15.75"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</row>
    <row r="1204" spans="4:49" ht="15.75"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</row>
    <row r="1205" spans="4:49" ht="15.75"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</row>
    <row r="1206" spans="4:49" ht="15.75"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</row>
    <row r="1207" spans="4:49" ht="15.75"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</row>
    <row r="1208" spans="4:49" ht="15.75"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</row>
    <row r="1209" spans="4:49" ht="15.75"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</row>
    <row r="1210" spans="4:49" ht="15.75"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</row>
    <row r="1211" spans="4:49" ht="15.75"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</row>
    <row r="1212" spans="4:49" ht="15.75"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</row>
    <row r="1213" spans="4:49" ht="15.75"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</row>
    <row r="1214" spans="4:49" ht="15.75"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</row>
    <row r="1215" spans="4:49" ht="15.75"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</row>
    <row r="1216" spans="4:49" ht="15.75"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</row>
    <row r="1217" spans="4:49" ht="15.75"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</row>
    <row r="1218" spans="4:49" ht="15.75"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</row>
    <row r="1219" spans="4:49" ht="15.75"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</row>
    <row r="1220" spans="4:49" ht="15.75"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</row>
    <row r="1221" spans="4:49" ht="15.75"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</row>
    <row r="1222" spans="4:49" ht="15.75"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</row>
    <row r="1223" spans="4:49" ht="15.75"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</row>
    <row r="1224" spans="4:49" ht="15.75"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</row>
    <row r="1225" spans="4:49" ht="15.75"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</row>
    <row r="1226" spans="4:49" ht="15.75"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</row>
    <row r="1227" spans="4:49" ht="15.75"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</row>
    <row r="1228" spans="4:49" ht="15.75"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</row>
    <row r="1229" spans="4:49" ht="15.75"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</row>
    <row r="1230" spans="4:49" ht="15.75"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</row>
    <row r="1231" spans="4:49" ht="15.75"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</row>
    <row r="1232" spans="4:49" ht="15.75"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</row>
    <row r="1233" spans="4:49" ht="15.75"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</row>
    <row r="1234" spans="4:49" ht="15.75"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</row>
    <row r="1235" spans="4:49" ht="15.75"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</row>
    <row r="1236" spans="4:49" ht="15.75"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</row>
    <row r="1237" spans="4:49" ht="15.75"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</row>
    <row r="1238" spans="4:49" ht="15.75"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</row>
    <row r="1239" spans="4:49" ht="15.75"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</row>
    <row r="1240" spans="4:49" ht="15.75"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</row>
    <row r="1241" spans="4:49" ht="15.75"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</row>
    <row r="1242" spans="4:49" ht="15.75"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</row>
    <row r="1243" spans="4:49" ht="15.75"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</row>
    <row r="1244" spans="4:49" ht="15.75"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</row>
    <row r="1245" spans="4:49" ht="15.75"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</row>
    <row r="1246" spans="4:49" ht="15.75"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</row>
    <row r="1247" spans="4:49" ht="15.75"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</row>
    <row r="1248" spans="4:49" ht="15.75"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</row>
    <row r="1249" spans="4:49" ht="15.75"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</row>
    <row r="1250" spans="4:49" ht="15.75"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</row>
    <row r="1251" spans="4:49" ht="15.75"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</row>
    <row r="1252" spans="4:49" ht="15.75"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</row>
    <row r="1253" spans="4:49" ht="15.75"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</row>
    <row r="1254" spans="4:49" ht="15.75"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</row>
    <row r="1255" spans="4:49" ht="15.75"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</row>
    <row r="1256" spans="4:49" ht="15.75"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</row>
    <row r="1257" spans="4:49" ht="15.75"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</row>
    <row r="1258" spans="4:49" ht="15.75"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</row>
    <row r="1259" spans="4:49" ht="15.75"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</row>
    <row r="1260" spans="4:49" ht="15.75"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</row>
    <row r="1261" spans="4:49" ht="15.75"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</row>
    <row r="1262" spans="4:49" ht="15.75"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</row>
    <row r="1263" spans="4:49" ht="15.75"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</row>
    <row r="1264" spans="4:49" ht="15.75"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</row>
    <row r="1265" spans="4:49" ht="15.75"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</row>
    <row r="1266" spans="4:49" ht="15.75"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</row>
    <row r="1267" spans="4:49" ht="15.75"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</row>
    <row r="1268" spans="4:49" ht="15.75"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</row>
    <row r="1269" spans="4:49" ht="15.75"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</row>
    <row r="1270" spans="4:49" ht="15.75"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</row>
    <row r="1271" spans="4:49" ht="15.75"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</row>
    <row r="1272" spans="4:49" ht="15.75"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</row>
    <row r="1273" spans="4:49" ht="15.75"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</row>
    <row r="1274" spans="4:49" ht="15.75"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</row>
    <row r="1275" spans="4:49" ht="15.75"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</row>
    <row r="1276" spans="4:49" ht="15.75"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</row>
    <row r="1277" spans="4:49" ht="15.75"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</row>
    <row r="1278" spans="4:49" ht="15.75"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</row>
    <row r="1279" spans="4:49" ht="15.75"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</row>
    <row r="1280" spans="4:49" ht="15.75"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</row>
    <row r="1281" spans="4:49" ht="15.75"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</row>
    <row r="1282" spans="4:49" ht="15.75"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</row>
    <row r="1283" spans="4:49" ht="15.75"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</row>
    <row r="1284" spans="4:49" ht="15.75"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</row>
    <row r="1285" spans="4:49" ht="15.75"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</row>
    <row r="1286" spans="4:49" ht="15.75"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</row>
    <row r="1287" spans="4:49" ht="15.75"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</row>
    <row r="1288" spans="4:49" ht="15.75"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</row>
    <row r="1289" spans="4:49" ht="15.75"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</row>
    <row r="1290" spans="4:49" ht="15.75"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</row>
    <row r="1291" spans="4:49" ht="15.75"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</row>
    <row r="1292" spans="4:49" ht="15.75"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</row>
    <row r="1293" spans="4:49" ht="15.75"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</row>
    <row r="1294" spans="4:49" ht="15.75"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</row>
    <row r="1295" spans="4:49" ht="15.75"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</row>
    <row r="1296" spans="4:49" ht="15.75"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</row>
  </sheetData>
  <mergeCells count="19">
    <mergeCell ref="D70:I70"/>
    <mergeCell ref="K70:P70"/>
    <mergeCell ref="R70:AB70"/>
    <mergeCell ref="AD70:AG70"/>
    <mergeCell ref="AK1:AN2"/>
    <mergeCell ref="AQ1:AQ3"/>
    <mergeCell ref="D69:I69"/>
    <mergeCell ref="K69:P69"/>
    <mergeCell ref="R69:AB69"/>
    <mergeCell ref="AD69:AG69"/>
    <mergeCell ref="R1:AB1"/>
    <mergeCell ref="R2:AB2"/>
    <mergeCell ref="AD1:AG1"/>
    <mergeCell ref="AD2:AG2"/>
    <mergeCell ref="D2:I2"/>
    <mergeCell ref="K2:P2"/>
    <mergeCell ref="D1:I1"/>
    <mergeCell ref="K1:P1"/>
    <mergeCell ref="AI1:AI3"/>
  </mergeCells>
  <phoneticPr fontId="6" type="noConversion"/>
  <pageMargins left="0.11811023622047245" right="0.11811023622047245" top="0.35433070866141736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2016-04-03T07:14:35Z</cp:lastPrinted>
  <dcterms:created xsi:type="dcterms:W3CDTF">2006-09-28T05:33:49Z</dcterms:created>
  <dcterms:modified xsi:type="dcterms:W3CDTF">2016-04-06T16:36:54Z</dcterms:modified>
</cp:coreProperties>
</file>